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7785" activeTab="1"/>
  </bookViews>
  <sheets>
    <sheet name="机设" sheetId="1" r:id="rId1"/>
    <sheet name="机电" sheetId="2" r:id="rId2"/>
    <sheet name="机械" sheetId="3" r:id="rId3"/>
    <sheet name="测仪" sheetId="4" r:id="rId4"/>
  </sheets>
  <definedNames>
    <definedName name="_xlnm.Print_Titles" localSheetId="0">'机设'!$3:$3</definedName>
  </definedNames>
  <calcPr fullCalcOnLoad="1"/>
</workbook>
</file>

<file path=xl/sharedStrings.xml><?xml version="1.0" encoding="utf-8"?>
<sst xmlns="http://schemas.openxmlformats.org/spreadsheetml/2006/main" count="901" uniqueCount="341">
  <si>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</si>
  <si>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</si>
  <si>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</si>
  <si>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</si>
  <si>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</si>
  <si>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</si>
  <si>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</si>
  <si>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</si>
  <si>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</si>
  <si>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</si>
  <si>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</si>
  <si>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</si>
  <si>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</si>
  <si>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</si>
  <si>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梁潇</t>
  </si>
  <si>
    <t>郁延甲</t>
  </si>
  <si>
    <t>王钰</t>
  </si>
  <si>
    <t>葛燕婷</t>
  </si>
  <si>
    <t>朱子健</t>
  </si>
  <si>
    <t>沈兴腾</t>
  </si>
  <si>
    <t>吴从景</t>
  </si>
  <si>
    <t>王欣然</t>
  </si>
  <si>
    <t>周春虎</t>
  </si>
  <si>
    <t>许钧杰</t>
  </si>
  <si>
    <t>李文泽</t>
  </si>
  <si>
    <t>洪健</t>
  </si>
  <si>
    <t>周旭光</t>
  </si>
  <si>
    <t>陈建军</t>
  </si>
  <si>
    <t>贾云杰</t>
  </si>
  <si>
    <t>葛时帆</t>
  </si>
  <si>
    <t>娄俊飞</t>
  </si>
  <si>
    <t>陈佳梁</t>
  </si>
  <si>
    <t>谢春旺</t>
  </si>
  <si>
    <t>徐康</t>
  </si>
  <si>
    <t>颜习壮</t>
  </si>
  <si>
    <t>孟琦</t>
  </si>
  <si>
    <t>杨坤</t>
  </si>
  <si>
    <t>陈聪</t>
  </si>
  <si>
    <t>杨磊</t>
  </si>
  <si>
    <t>姜春磊</t>
  </si>
  <si>
    <t>马冬</t>
  </si>
  <si>
    <t>赵威</t>
  </si>
  <si>
    <t>陈阳</t>
  </si>
  <si>
    <t>马泽</t>
  </si>
  <si>
    <t>储世伟</t>
  </si>
  <si>
    <t>李长江</t>
  </si>
  <si>
    <t>吴子谌</t>
  </si>
  <si>
    <t>朱苏梅</t>
  </si>
  <si>
    <t>胡媛媛</t>
  </si>
  <si>
    <t>陈妍</t>
  </si>
  <si>
    <t>洪佳鑫</t>
  </si>
  <si>
    <t>张可阳</t>
  </si>
  <si>
    <t>张阳</t>
  </si>
  <si>
    <t>杨凯迪</t>
  </si>
  <si>
    <t>嵇闯</t>
  </si>
  <si>
    <t>贲春明</t>
  </si>
  <si>
    <t>段可可</t>
  </si>
  <si>
    <t>吴焕春</t>
  </si>
  <si>
    <t>蒋磊</t>
  </si>
  <si>
    <t>黄秦杰</t>
  </si>
  <si>
    <t>柳迪</t>
  </si>
  <si>
    <t>于金虎</t>
  </si>
  <si>
    <t>戴恺欣</t>
  </si>
  <si>
    <t>吴佳峰</t>
  </si>
  <si>
    <t>程书铭</t>
  </si>
  <si>
    <t>石中玉</t>
  </si>
  <si>
    <t>黄瑞</t>
  </si>
  <si>
    <t>许田雨</t>
  </si>
  <si>
    <t>祝震丰</t>
  </si>
  <si>
    <t>徐硕</t>
  </si>
  <si>
    <t>胡骏杰</t>
  </si>
  <si>
    <t>石旬</t>
  </si>
  <si>
    <t>陈泓博</t>
  </si>
  <si>
    <t>孙兴</t>
  </si>
  <si>
    <t>周兴明</t>
  </si>
  <si>
    <t>徐世豪</t>
  </si>
  <si>
    <t>罗忠森</t>
  </si>
  <si>
    <t>张远鹏</t>
  </si>
  <si>
    <t>单永波</t>
  </si>
  <si>
    <t>梅宇亮</t>
  </si>
  <si>
    <t>袁堂茂</t>
  </si>
  <si>
    <t>张雯</t>
  </si>
  <si>
    <t>李婷</t>
  </si>
  <si>
    <t>陆艳平</t>
  </si>
  <si>
    <t>詹波</t>
  </si>
  <si>
    <t>李跃</t>
  </si>
  <si>
    <t>李宝森</t>
  </si>
  <si>
    <t>张杰</t>
  </si>
  <si>
    <t>王建</t>
  </si>
  <si>
    <t>江国栋</t>
  </si>
  <si>
    <t>李俊</t>
  </si>
  <si>
    <t>周彬</t>
  </si>
  <si>
    <t>段超瑞</t>
  </si>
  <si>
    <t>陈冠男</t>
  </si>
  <si>
    <t>戴裔</t>
  </si>
  <si>
    <t>林剑</t>
  </si>
  <si>
    <t>陈冠雄</t>
  </si>
  <si>
    <t>简金如</t>
  </si>
  <si>
    <t>卞金雷</t>
  </si>
  <si>
    <t>刘骏锋</t>
  </si>
  <si>
    <t>许海岩</t>
  </si>
  <si>
    <t>虞旭凯</t>
  </si>
  <si>
    <t>杨九铜</t>
  </si>
  <si>
    <t>朱海飞</t>
  </si>
  <si>
    <t>卢正上</t>
  </si>
  <si>
    <t>杨楷林</t>
  </si>
  <si>
    <t>陈政</t>
  </si>
  <si>
    <t>陆奔</t>
  </si>
  <si>
    <t>陈华旺</t>
  </si>
  <si>
    <t>王昊</t>
  </si>
  <si>
    <t>刘超</t>
  </si>
  <si>
    <t>徐嘉尧</t>
  </si>
  <si>
    <t>徐思杰</t>
  </si>
  <si>
    <t>陆海静</t>
  </si>
  <si>
    <t>王路露</t>
  </si>
  <si>
    <t>强瑞晟</t>
  </si>
  <si>
    <t>朱鹏飞</t>
  </si>
  <si>
    <t>王举</t>
  </si>
  <si>
    <t>袁永伟</t>
  </si>
  <si>
    <t>徐健斌</t>
  </si>
  <si>
    <t>王陈</t>
  </si>
  <si>
    <t>夏鑫</t>
  </si>
  <si>
    <t>邵炜</t>
  </si>
  <si>
    <t>吴长旭</t>
  </si>
  <si>
    <t>宋明喆</t>
  </si>
  <si>
    <t>陆波</t>
  </si>
  <si>
    <t>杭泽宇</t>
  </si>
  <si>
    <t>周大成</t>
  </si>
  <si>
    <t>刘大鹏</t>
  </si>
  <si>
    <t>戴松江</t>
  </si>
  <si>
    <t>蒙泽</t>
  </si>
  <si>
    <t>蔡明蒿</t>
  </si>
  <si>
    <t>仝瀚文</t>
  </si>
  <si>
    <t>孟超</t>
  </si>
  <si>
    <t>袁昊</t>
  </si>
  <si>
    <t>李家杰</t>
  </si>
  <si>
    <t>张琦</t>
  </si>
  <si>
    <t>吴琦</t>
  </si>
  <si>
    <t>李欣诚</t>
  </si>
  <si>
    <t>谢君</t>
  </si>
  <si>
    <t>徐闰泽</t>
  </si>
  <si>
    <t>张彪</t>
  </si>
  <si>
    <t>叶飞</t>
  </si>
  <si>
    <t>洪倩</t>
  </si>
  <si>
    <t>王昱晨</t>
  </si>
  <si>
    <t>罗梦婷</t>
  </si>
  <si>
    <t>姜莉</t>
  </si>
  <si>
    <t>杨梅</t>
  </si>
  <si>
    <t>钮海娟</t>
  </si>
  <si>
    <t>吕蓉</t>
  </si>
  <si>
    <t>陈浩楠</t>
  </si>
  <si>
    <t>胡永乐</t>
  </si>
  <si>
    <t>钱睿</t>
  </si>
  <si>
    <t>何博</t>
  </si>
  <si>
    <t>李丰宇</t>
  </si>
  <si>
    <t>刘延生</t>
  </si>
  <si>
    <t>张浩</t>
  </si>
  <si>
    <t>章飞</t>
  </si>
  <si>
    <t>余成文</t>
  </si>
  <si>
    <t>张治勇</t>
  </si>
  <si>
    <t>张顺</t>
  </si>
  <si>
    <t>景辉</t>
  </si>
  <si>
    <t>刘康伟</t>
  </si>
  <si>
    <t>陈哲</t>
  </si>
  <si>
    <t>吴冬冬</t>
  </si>
  <si>
    <t>孙雨燕</t>
  </si>
  <si>
    <t>周芮芮</t>
  </si>
  <si>
    <t>徐雨洁</t>
  </si>
  <si>
    <t>宋蕊</t>
  </si>
  <si>
    <t>张菁菁</t>
  </si>
  <si>
    <t>王苏云</t>
  </si>
  <si>
    <t>王佳佳</t>
  </si>
  <si>
    <t>崔广朋</t>
  </si>
  <si>
    <t>周帅</t>
  </si>
  <si>
    <t>龚国耀</t>
  </si>
  <si>
    <t>张建华</t>
  </si>
  <si>
    <t>樊佳伟</t>
  </si>
  <si>
    <t>钱海航</t>
  </si>
  <si>
    <t>谢义兵</t>
  </si>
  <si>
    <t>朱琦晟</t>
  </si>
  <si>
    <t>王洲</t>
  </si>
  <si>
    <t>杨飞</t>
  </si>
  <si>
    <t>王睿</t>
  </si>
  <si>
    <t>乔洋</t>
  </si>
  <si>
    <t>谢帅</t>
  </si>
  <si>
    <t>田朝阳</t>
  </si>
  <si>
    <t>张伟</t>
  </si>
  <si>
    <t>龚小浪</t>
  </si>
  <si>
    <t>吴溦杨</t>
  </si>
  <si>
    <t>张东阳</t>
  </si>
  <si>
    <t>谢正震</t>
  </si>
  <si>
    <t>孙涛</t>
  </si>
  <si>
    <t>周帮来</t>
  </si>
  <si>
    <t>贾广辉</t>
  </si>
  <si>
    <t>张波</t>
  </si>
  <si>
    <t>沈仁武</t>
  </si>
  <si>
    <t>夏和平</t>
  </si>
  <si>
    <t>鲁耀辉</t>
  </si>
  <si>
    <t>李红锋</t>
  </si>
  <si>
    <t>宋文珂</t>
  </si>
  <si>
    <t>李楠</t>
  </si>
  <si>
    <t>艾升</t>
  </si>
  <si>
    <t>王亚普</t>
  </si>
  <si>
    <t>王相煜</t>
  </si>
  <si>
    <t>李盼</t>
  </si>
  <si>
    <t>陈挺</t>
  </si>
  <si>
    <t>孙庆臣</t>
  </si>
  <si>
    <t>任林</t>
  </si>
  <si>
    <t>侯玮</t>
  </si>
  <si>
    <t>吴迎晨</t>
  </si>
  <si>
    <t>孙杰</t>
  </si>
  <si>
    <t>任勇</t>
  </si>
  <si>
    <t>宋家圳</t>
  </si>
  <si>
    <t>刘忠佐</t>
  </si>
  <si>
    <t>吴智华</t>
  </si>
  <si>
    <t>沈昂然</t>
  </si>
  <si>
    <t>代雷</t>
  </si>
  <si>
    <t>黄斌</t>
  </si>
  <si>
    <t>张亮亮</t>
  </si>
  <si>
    <t>王传龙</t>
  </si>
  <si>
    <t>付新锋</t>
  </si>
  <si>
    <t>戴鹏程</t>
  </si>
  <si>
    <t>尤文超</t>
  </si>
  <si>
    <t>张庆宏</t>
  </si>
  <si>
    <t>孙海乐</t>
  </si>
  <si>
    <t>邢浩鹏</t>
  </si>
  <si>
    <t>张乙</t>
  </si>
  <si>
    <t>常红杰</t>
  </si>
  <si>
    <t>李宇凡</t>
  </si>
  <si>
    <t>杨泽群</t>
  </si>
  <si>
    <t>孙祎鸣</t>
  </si>
  <si>
    <t>高源</t>
  </si>
  <si>
    <t>徐述伟</t>
  </si>
  <si>
    <t>陶国全</t>
  </si>
  <si>
    <t>施乔兵</t>
  </si>
  <si>
    <t>王丽韬</t>
  </si>
  <si>
    <t>1210022016</t>
  </si>
  <si>
    <t>洪亚伟</t>
  </si>
  <si>
    <t>1410032046</t>
  </si>
  <si>
    <t>唐天航</t>
  </si>
  <si>
    <t>1410032052</t>
  </si>
  <si>
    <t>王春燕</t>
  </si>
  <si>
    <t>1610032001</t>
  </si>
  <si>
    <t>郝壮壮</t>
  </si>
  <si>
    <t>1610032002</t>
  </si>
  <si>
    <t>杨少飞</t>
  </si>
  <si>
    <t>1610032003</t>
  </si>
  <si>
    <t>冯海波</t>
  </si>
  <si>
    <t>1610032006</t>
  </si>
  <si>
    <t>林宇欢</t>
  </si>
  <si>
    <t>1610032008</t>
  </si>
  <si>
    <t>路承霖</t>
  </si>
  <si>
    <t>1610032009</t>
  </si>
  <si>
    <t>覃灿</t>
  </si>
  <si>
    <t>1610032010</t>
  </si>
  <si>
    <t>徐涛</t>
  </si>
  <si>
    <t>1610032011</t>
  </si>
  <si>
    <t>何昱晨</t>
  </si>
  <si>
    <t>1610032013</t>
  </si>
  <si>
    <t>龚鸿军</t>
  </si>
  <si>
    <t>1610032014</t>
  </si>
  <si>
    <t>马成</t>
  </si>
  <si>
    <t>1610032018</t>
  </si>
  <si>
    <t>王宇锋</t>
  </si>
  <si>
    <t>1610032020</t>
  </si>
  <si>
    <t>王羽</t>
  </si>
  <si>
    <t>1610032022</t>
  </si>
  <si>
    <t>顾晨曦</t>
  </si>
  <si>
    <t>1610032023</t>
  </si>
  <si>
    <t>周宇晨</t>
  </si>
  <si>
    <t>1610032024</t>
  </si>
  <si>
    <t>尤振杰</t>
  </si>
  <si>
    <t>1610032025</t>
  </si>
  <si>
    <t>苗耀之</t>
  </si>
  <si>
    <t>1610032027</t>
  </si>
  <si>
    <t>赵高峰</t>
  </si>
  <si>
    <t>1610032028</t>
  </si>
  <si>
    <t>吴天扬</t>
  </si>
  <si>
    <t>1610032029</t>
  </si>
  <si>
    <t>李震</t>
  </si>
  <si>
    <t>1610032030</t>
  </si>
  <si>
    <t>张思睿</t>
  </si>
  <si>
    <t>1610032031</t>
  </si>
  <si>
    <t>邹博文</t>
  </si>
  <si>
    <t>柳雯</t>
  </si>
  <si>
    <t>孙子昊</t>
  </si>
  <si>
    <t>王忠伟</t>
  </si>
  <si>
    <t>戴金涛</t>
  </si>
  <si>
    <t>李尚</t>
  </si>
  <si>
    <t>徐昊</t>
  </si>
  <si>
    <t>蔡昊凌</t>
  </si>
  <si>
    <t>吴兴颖</t>
  </si>
  <si>
    <t>满益宇</t>
  </si>
  <si>
    <t>施淼</t>
  </si>
  <si>
    <t>李斌</t>
  </si>
  <si>
    <t>费胜</t>
  </si>
  <si>
    <t>刁学聪</t>
  </si>
  <si>
    <t>尹昊嘉</t>
  </si>
  <si>
    <t>张子恒</t>
  </si>
  <si>
    <t>刘正君</t>
  </si>
  <si>
    <t>周康</t>
  </si>
  <si>
    <t>徐鑫</t>
  </si>
  <si>
    <t>朱彬</t>
  </si>
  <si>
    <t>王思远</t>
  </si>
  <si>
    <t>闫浩泉</t>
  </si>
  <si>
    <t>刘斌</t>
  </si>
  <si>
    <t>陈松逸</t>
  </si>
  <si>
    <t>方立程</t>
  </si>
  <si>
    <t>是</t>
  </si>
  <si>
    <t>否</t>
  </si>
  <si>
    <t>否</t>
  </si>
  <si>
    <t>是</t>
  </si>
  <si>
    <t>否</t>
  </si>
  <si>
    <t>是</t>
  </si>
  <si>
    <t>否</t>
  </si>
  <si>
    <t>机电16</t>
  </si>
  <si>
    <t>机电16</t>
  </si>
  <si>
    <t>总综合测评分
排名是否位于
专业年级前1/3</t>
  </si>
  <si>
    <t>总综合测评分
排名百分比</t>
  </si>
  <si>
    <r>
      <t xml:space="preserve"> 机械工程学</t>
    </r>
    <r>
      <rPr>
        <b/>
        <sz val="16"/>
        <rFont val="宋体"/>
        <family val="0"/>
      </rPr>
      <t>院（室、中心）</t>
    </r>
    <r>
      <rPr>
        <b/>
        <u val="single"/>
        <sz val="16"/>
        <rFont val="宋体"/>
        <family val="0"/>
      </rPr>
      <t>机电</t>
    </r>
    <r>
      <rPr>
        <b/>
        <sz val="16"/>
        <rFont val="宋体"/>
        <family val="0"/>
      </rPr>
      <t>专业年级推荐免试攻读硕士学位研究生综合测评成绩排名表</t>
    </r>
  </si>
  <si>
    <t xml:space="preserve"> 院（室、中心）盖章：                                       制表人签名：               分管学生工作副书记签名：                  </t>
  </si>
  <si>
    <t>签名</t>
  </si>
  <si>
    <r>
      <t>机械工程学</t>
    </r>
    <r>
      <rPr>
        <b/>
        <sz val="16"/>
        <rFont val="宋体"/>
        <family val="0"/>
      </rPr>
      <t>院（室、中心）</t>
    </r>
    <r>
      <rPr>
        <b/>
        <u val="single"/>
        <sz val="16"/>
        <rFont val="宋体"/>
        <family val="0"/>
      </rPr>
      <t>机设</t>
    </r>
    <r>
      <rPr>
        <b/>
        <sz val="16"/>
        <rFont val="宋体"/>
        <family val="0"/>
      </rPr>
      <t>专业年级推荐免试攻读硕士学位研究生综合测评成绩排名表</t>
    </r>
  </si>
  <si>
    <t xml:space="preserve"> 院（室、中心）盖章：                                   制表人签名：               分管学生工作副书记签名：                  </t>
  </si>
  <si>
    <t>机设16</t>
  </si>
  <si>
    <t>机设16</t>
  </si>
  <si>
    <r>
      <t>机械工程学</t>
    </r>
    <r>
      <rPr>
        <b/>
        <sz val="16"/>
        <rFont val="宋体"/>
        <family val="0"/>
      </rPr>
      <t>院（室、中心）</t>
    </r>
    <r>
      <rPr>
        <b/>
        <u val="single"/>
        <sz val="16"/>
        <rFont val="宋体"/>
        <family val="0"/>
      </rPr>
      <t>机械</t>
    </r>
    <r>
      <rPr>
        <b/>
        <sz val="16"/>
        <rFont val="宋体"/>
        <family val="0"/>
      </rPr>
      <t>专业年级推荐免试攻读硕士学位研究生综合测评成绩排名表</t>
    </r>
  </si>
  <si>
    <r>
      <t>机械1</t>
    </r>
    <r>
      <rPr>
        <sz val="12"/>
        <rFont val="宋体"/>
        <family val="0"/>
      </rPr>
      <t>6</t>
    </r>
  </si>
  <si>
    <r>
      <t>机械1</t>
    </r>
    <r>
      <rPr>
        <sz val="12"/>
        <rFont val="宋体"/>
        <family val="0"/>
      </rPr>
      <t>6</t>
    </r>
  </si>
  <si>
    <r>
      <t>机械16</t>
    </r>
  </si>
  <si>
    <t xml:space="preserve"> 院（室、中心）盖章：                                      制表人签名：               分管学生工作副书记签名：                  </t>
  </si>
  <si>
    <t>总综合测评分
排名是否位于
专业年级前1/3</t>
  </si>
  <si>
    <t>测仪16</t>
  </si>
  <si>
    <t>测仪16</t>
  </si>
  <si>
    <r>
      <t>测仪1</t>
    </r>
    <r>
      <rPr>
        <sz val="12"/>
        <rFont val="宋体"/>
        <family val="0"/>
      </rPr>
      <t>6</t>
    </r>
  </si>
  <si>
    <r>
      <t>测仪16</t>
    </r>
  </si>
  <si>
    <r>
      <t>机械工程学</t>
    </r>
    <r>
      <rPr>
        <b/>
        <sz val="16"/>
        <rFont val="宋体"/>
        <family val="0"/>
      </rPr>
      <t>院（室、中心）测仪专业年级推荐免试攻读硕士学位研究生综合测评成绩排名表</t>
    </r>
  </si>
  <si>
    <t xml:space="preserve"> 院（室、中心）盖章：                               制表人签名：               分管学生工作副书记签名：                  </t>
  </si>
  <si>
    <t>是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</si>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</sst>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2" fillId="13" borderId="5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2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8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7" fillId="0" borderId="9" xfId="0" applyNumberFormat="1" applyFont="1" applyBorder="1" applyAlignment="1">
      <alignment horizontal="center" vertical="center"/>
    </xf>
    <xf numFmtId="177" fontId="27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selection activeCell="H108" sqref="H108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8" width="10.00390625" style="0" customWidth="1"/>
    <col min="9" max="9" width="10.00390625" style="28" customWidth="1"/>
    <col min="10" max="10" width="9.375" style="51" customWidth="1"/>
    <col min="11" max="11" width="7.50390625" style="51" customWidth="1"/>
    <col min="12" max="12" width="10.50390625" style="54" customWidth="1"/>
    <col min="13" max="13" width="11.375" style="14" customWidth="1"/>
  </cols>
  <sheetData>
    <row r="1" spans="1:14" ht="27" customHeight="1">
      <c r="A1" s="63" t="s">
        <v>322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37.5" customHeight="1">
      <c r="A2" s="62" t="s">
        <v>323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2" customFormat="1" ht="44.25" customHeight="1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4" t="s">
        <v>7</v>
      </c>
      <c r="I3" s="24" t="s">
        <v>8</v>
      </c>
      <c r="J3" s="3" t="s">
        <v>9</v>
      </c>
      <c r="K3" s="4" t="s">
        <v>10</v>
      </c>
      <c r="L3" s="6" t="s">
        <v>11</v>
      </c>
      <c r="M3" s="10" t="s">
        <v>12</v>
      </c>
      <c r="N3" s="3" t="s">
        <v>13</v>
      </c>
    </row>
    <row r="4" spans="1:14" ht="14.25">
      <c r="A4" s="32">
        <v>1</v>
      </c>
      <c r="B4" s="33" t="s">
        <v>325</v>
      </c>
      <c r="C4" s="36">
        <v>129</v>
      </c>
      <c r="D4" s="36" t="s">
        <v>102</v>
      </c>
      <c r="E4" s="36">
        <v>1610042091</v>
      </c>
      <c r="F4" s="40"/>
      <c r="G4" s="12">
        <v>89.91</v>
      </c>
      <c r="H4" s="45">
        <v>91.01</v>
      </c>
      <c r="I4" s="47">
        <v>96.02752272727272</v>
      </c>
      <c r="J4" s="50">
        <f aca="true" t="shared" si="0" ref="J4:J35">G4+H4+I4</f>
        <v>276.9475227272727</v>
      </c>
      <c r="K4" s="52">
        <v>1</v>
      </c>
      <c r="L4" s="53">
        <f>K4/129</f>
        <v>0.007751937984496124</v>
      </c>
      <c r="M4" s="36" t="s">
        <v>308</v>
      </c>
      <c r="N4" s="15"/>
    </row>
    <row r="5" spans="1:14" ht="14.25">
      <c r="A5" s="16">
        <v>2</v>
      </c>
      <c r="B5" s="34" t="s">
        <v>325</v>
      </c>
      <c r="C5" s="17">
        <v>129</v>
      </c>
      <c r="D5" s="38" t="s">
        <v>100</v>
      </c>
      <c r="E5" s="19">
        <v>1610042089</v>
      </c>
      <c r="F5" s="19"/>
      <c r="G5" s="20">
        <v>86.79</v>
      </c>
      <c r="H5" s="20">
        <v>86.88</v>
      </c>
      <c r="I5" s="30">
        <v>91.49729545454545</v>
      </c>
      <c r="J5" s="50">
        <f t="shared" si="0"/>
        <v>265.16729545454547</v>
      </c>
      <c r="K5" s="52">
        <v>2</v>
      </c>
      <c r="L5" s="53">
        <f aca="true" t="shared" si="1" ref="L5:L68">K5/129</f>
        <v>0.015503875968992248</v>
      </c>
      <c r="M5" s="36" t="s">
        <v>308</v>
      </c>
      <c r="N5" s="33"/>
    </row>
    <row r="6" spans="1:14" ht="14.25">
      <c r="A6" s="32">
        <v>3</v>
      </c>
      <c r="B6" s="33" t="s">
        <v>324</v>
      </c>
      <c r="C6" s="36">
        <v>129</v>
      </c>
      <c r="D6" s="5" t="s">
        <v>17</v>
      </c>
      <c r="E6" s="5">
        <v>1610042002</v>
      </c>
      <c r="F6" s="5"/>
      <c r="G6" s="12">
        <v>87.88</v>
      </c>
      <c r="H6" s="12">
        <v>90.95</v>
      </c>
      <c r="I6" s="31">
        <v>86.08137500000001</v>
      </c>
      <c r="J6" s="50">
        <f t="shared" si="0"/>
        <v>264.911375</v>
      </c>
      <c r="K6" s="52">
        <v>3</v>
      </c>
      <c r="L6" s="53">
        <f t="shared" si="1"/>
        <v>0.023255813953488372</v>
      </c>
      <c r="M6" s="36" t="s">
        <v>308</v>
      </c>
      <c r="N6" s="15"/>
    </row>
    <row r="7" spans="1:14" ht="14.25">
      <c r="A7" s="16">
        <v>4</v>
      </c>
      <c r="B7" s="34" t="s">
        <v>324</v>
      </c>
      <c r="C7" s="17">
        <v>129</v>
      </c>
      <c r="D7" s="5" t="s">
        <v>19</v>
      </c>
      <c r="E7" s="5">
        <v>1610042005</v>
      </c>
      <c r="F7" s="5"/>
      <c r="G7" s="12">
        <v>88.31</v>
      </c>
      <c r="H7" s="12">
        <v>88.41</v>
      </c>
      <c r="I7" s="31">
        <v>87.76047727272727</v>
      </c>
      <c r="J7" s="50">
        <f t="shared" si="0"/>
        <v>264.4804772727273</v>
      </c>
      <c r="K7" s="52">
        <v>4</v>
      </c>
      <c r="L7" s="53">
        <f t="shared" si="1"/>
        <v>0.031007751937984496</v>
      </c>
      <c r="M7" s="36" t="s">
        <v>308</v>
      </c>
      <c r="N7" s="15"/>
    </row>
    <row r="8" spans="1:14" ht="14.25">
      <c r="A8" s="32">
        <v>5</v>
      </c>
      <c r="B8" s="33" t="s">
        <v>324</v>
      </c>
      <c r="C8" s="36">
        <v>129</v>
      </c>
      <c r="D8" s="5" t="s">
        <v>82</v>
      </c>
      <c r="E8" s="5">
        <v>1610042068</v>
      </c>
      <c r="F8" s="5"/>
      <c r="G8" s="12">
        <v>88.09</v>
      </c>
      <c r="H8" s="12">
        <v>88.01</v>
      </c>
      <c r="I8" s="31">
        <v>88.10718636363637</v>
      </c>
      <c r="J8" s="50">
        <f t="shared" si="0"/>
        <v>264.2071863636364</v>
      </c>
      <c r="K8" s="52">
        <v>5</v>
      </c>
      <c r="L8" s="53">
        <f t="shared" si="1"/>
        <v>0.03875968992248062</v>
      </c>
      <c r="M8" s="36" t="s">
        <v>308</v>
      </c>
      <c r="N8" s="15"/>
    </row>
    <row r="9" spans="1:14" ht="14.25">
      <c r="A9" s="16">
        <v>6</v>
      </c>
      <c r="B9" s="34" t="s">
        <v>324</v>
      </c>
      <c r="C9" s="37">
        <v>129</v>
      </c>
      <c r="D9" s="5" t="s">
        <v>81</v>
      </c>
      <c r="E9" s="5">
        <v>1610042067</v>
      </c>
      <c r="F9" s="5"/>
      <c r="G9" s="12">
        <v>86.49</v>
      </c>
      <c r="H9" s="12">
        <v>88.82</v>
      </c>
      <c r="I9" s="31">
        <v>88.47585227272727</v>
      </c>
      <c r="J9" s="50">
        <f t="shared" si="0"/>
        <v>263.78585227272725</v>
      </c>
      <c r="K9" s="52">
        <v>6</v>
      </c>
      <c r="L9" s="53">
        <f t="shared" si="1"/>
        <v>0.046511627906976744</v>
      </c>
      <c r="M9" s="36" t="s">
        <v>308</v>
      </c>
      <c r="N9" s="15"/>
    </row>
    <row r="10" spans="1:14" ht="14.25">
      <c r="A10" s="32">
        <v>7</v>
      </c>
      <c r="B10" s="33" t="s">
        <v>324</v>
      </c>
      <c r="C10" s="16">
        <v>129</v>
      </c>
      <c r="D10" s="5" t="s">
        <v>16</v>
      </c>
      <c r="E10" s="5">
        <v>1610042001</v>
      </c>
      <c r="F10" s="5"/>
      <c r="G10" s="12">
        <v>87.08</v>
      </c>
      <c r="H10" s="12">
        <v>88.31</v>
      </c>
      <c r="I10" s="31">
        <v>87.39812272727272</v>
      </c>
      <c r="J10" s="50">
        <f t="shared" si="0"/>
        <v>262.7881227272727</v>
      </c>
      <c r="K10" s="52">
        <v>7</v>
      </c>
      <c r="L10" s="53">
        <f t="shared" si="1"/>
        <v>0.05426356589147287</v>
      </c>
      <c r="M10" s="36" t="s">
        <v>308</v>
      </c>
      <c r="N10" s="15"/>
    </row>
    <row r="11" spans="1:14" ht="14.25">
      <c r="A11" s="16">
        <v>8</v>
      </c>
      <c r="B11" s="34" t="s">
        <v>324</v>
      </c>
      <c r="C11" s="17">
        <v>129</v>
      </c>
      <c r="D11" s="32" t="s">
        <v>61</v>
      </c>
      <c r="E11" s="32">
        <v>1610042048</v>
      </c>
      <c r="F11" s="32"/>
      <c r="G11" s="41">
        <v>87.14</v>
      </c>
      <c r="H11" s="41">
        <v>87.43</v>
      </c>
      <c r="I11" s="48">
        <v>85.80375</v>
      </c>
      <c r="J11" s="50">
        <f t="shared" si="0"/>
        <v>260.37375</v>
      </c>
      <c r="K11" s="52">
        <v>8</v>
      </c>
      <c r="L11" s="53">
        <f t="shared" si="1"/>
        <v>0.06201550387596899</v>
      </c>
      <c r="M11" s="36" t="s">
        <v>308</v>
      </c>
      <c r="N11" s="15"/>
    </row>
    <row r="12" spans="1:14" ht="14.25">
      <c r="A12" s="32">
        <v>9</v>
      </c>
      <c r="B12" s="33" t="s">
        <v>324</v>
      </c>
      <c r="C12" s="36">
        <v>129</v>
      </c>
      <c r="D12" s="32" t="s">
        <v>92</v>
      </c>
      <c r="E12" s="32">
        <v>1610042079</v>
      </c>
      <c r="F12" s="32"/>
      <c r="G12" s="41">
        <v>85.29</v>
      </c>
      <c r="H12" s="41">
        <v>87.04</v>
      </c>
      <c r="I12" s="48">
        <v>87.56645454545453</v>
      </c>
      <c r="J12" s="50">
        <f t="shared" si="0"/>
        <v>259.89645454545456</v>
      </c>
      <c r="K12" s="52">
        <v>9</v>
      </c>
      <c r="L12" s="53">
        <f t="shared" si="1"/>
        <v>0.06976744186046512</v>
      </c>
      <c r="M12" s="36" t="s">
        <v>308</v>
      </c>
      <c r="N12" s="15"/>
    </row>
    <row r="13" spans="1:14" ht="14.25">
      <c r="A13" s="16">
        <v>10</v>
      </c>
      <c r="B13" s="34" t="s">
        <v>324</v>
      </c>
      <c r="C13" s="37">
        <v>129</v>
      </c>
      <c r="D13" s="5" t="s">
        <v>18</v>
      </c>
      <c r="E13" s="5">
        <v>1610042004</v>
      </c>
      <c r="F13" s="5"/>
      <c r="G13" s="12">
        <v>84.19</v>
      </c>
      <c r="H13" s="12">
        <v>87.87</v>
      </c>
      <c r="I13" s="31">
        <v>87.05768181818182</v>
      </c>
      <c r="J13" s="50">
        <f t="shared" si="0"/>
        <v>259.11768181818184</v>
      </c>
      <c r="K13" s="52">
        <v>10</v>
      </c>
      <c r="L13" s="53">
        <f t="shared" si="1"/>
        <v>0.07751937984496124</v>
      </c>
      <c r="M13" s="36" t="s">
        <v>308</v>
      </c>
      <c r="N13" s="15"/>
    </row>
    <row r="14" spans="1:14" ht="14.25">
      <c r="A14" s="32">
        <v>11</v>
      </c>
      <c r="B14" s="33" t="s">
        <v>324</v>
      </c>
      <c r="C14" s="16">
        <v>129</v>
      </c>
      <c r="D14" s="5" t="s">
        <v>83</v>
      </c>
      <c r="E14" s="5">
        <v>1610042069</v>
      </c>
      <c r="F14" s="5"/>
      <c r="G14" s="12">
        <v>87.07</v>
      </c>
      <c r="H14" s="12">
        <v>89.07</v>
      </c>
      <c r="I14" s="31">
        <v>82.59322272727272</v>
      </c>
      <c r="J14" s="50">
        <f t="shared" si="0"/>
        <v>258.73322272727273</v>
      </c>
      <c r="K14" s="52">
        <v>11</v>
      </c>
      <c r="L14" s="53">
        <f t="shared" si="1"/>
        <v>0.08527131782945736</v>
      </c>
      <c r="M14" s="36" t="s">
        <v>308</v>
      </c>
      <c r="N14" s="15"/>
    </row>
    <row r="15" spans="1:14" ht="14.25">
      <c r="A15" s="16">
        <v>12</v>
      </c>
      <c r="B15" s="34" t="s">
        <v>324</v>
      </c>
      <c r="C15" s="17">
        <v>129</v>
      </c>
      <c r="D15" s="5" t="s">
        <v>132</v>
      </c>
      <c r="E15" s="5">
        <v>1610042121</v>
      </c>
      <c r="F15" s="5"/>
      <c r="G15" s="12">
        <v>85.61</v>
      </c>
      <c r="H15" s="12">
        <v>85.36</v>
      </c>
      <c r="I15" s="31">
        <v>87.34684090909091</v>
      </c>
      <c r="J15" s="50">
        <f t="shared" si="0"/>
        <v>258.3168409090909</v>
      </c>
      <c r="K15" s="52">
        <v>12</v>
      </c>
      <c r="L15" s="53">
        <f t="shared" si="1"/>
        <v>0.09302325581395349</v>
      </c>
      <c r="M15" s="36" t="s">
        <v>308</v>
      </c>
      <c r="N15" s="15"/>
    </row>
    <row r="16" spans="1:14" ht="14.25">
      <c r="A16" s="32">
        <v>13</v>
      </c>
      <c r="B16" s="33" t="s">
        <v>324</v>
      </c>
      <c r="C16" s="36">
        <v>129</v>
      </c>
      <c r="D16" s="5" t="s">
        <v>49</v>
      </c>
      <c r="E16" s="5">
        <v>1610042036</v>
      </c>
      <c r="F16" s="5"/>
      <c r="G16" s="12">
        <v>84.17</v>
      </c>
      <c r="H16" s="12">
        <v>85.42</v>
      </c>
      <c r="I16" s="31">
        <v>88.70995454545454</v>
      </c>
      <c r="J16" s="50">
        <f t="shared" si="0"/>
        <v>258.2999545454545</v>
      </c>
      <c r="K16" s="52">
        <v>13</v>
      </c>
      <c r="L16" s="53">
        <f t="shared" si="1"/>
        <v>0.10077519379844961</v>
      </c>
      <c r="M16" s="36" t="s">
        <v>308</v>
      </c>
      <c r="N16" s="15"/>
    </row>
    <row r="17" spans="1:14" ht="14.25">
      <c r="A17" s="16">
        <v>14</v>
      </c>
      <c r="B17" s="34" t="s">
        <v>324</v>
      </c>
      <c r="C17" s="37">
        <v>129</v>
      </c>
      <c r="D17" s="5" t="s">
        <v>50</v>
      </c>
      <c r="E17" s="5">
        <v>1610042037</v>
      </c>
      <c r="F17" s="5"/>
      <c r="G17" s="12">
        <v>86.99</v>
      </c>
      <c r="H17" s="12">
        <v>84.72</v>
      </c>
      <c r="I17" s="31">
        <v>85.67</v>
      </c>
      <c r="J17" s="50">
        <f t="shared" si="0"/>
        <v>257.38</v>
      </c>
      <c r="K17" s="52">
        <v>14</v>
      </c>
      <c r="L17" s="53">
        <f t="shared" si="1"/>
        <v>0.10852713178294573</v>
      </c>
      <c r="M17" s="36" t="s">
        <v>308</v>
      </c>
      <c r="N17" s="15"/>
    </row>
    <row r="18" spans="1:14" ht="14.25">
      <c r="A18" s="32">
        <v>15</v>
      </c>
      <c r="B18" s="33" t="s">
        <v>324</v>
      </c>
      <c r="C18" s="36">
        <v>129</v>
      </c>
      <c r="D18" s="5" t="s">
        <v>59</v>
      </c>
      <c r="E18" s="5">
        <v>1610042046</v>
      </c>
      <c r="F18" s="5"/>
      <c r="G18" s="12">
        <v>87.13</v>
      </c>
      <c r="H18" s="12">
        <v>85.86</v>
      </c>
      <c r="I18" s="31">
        <v>84.30118181818182</v>
      </c>
      <c r="J18" s="50">
        <f t="shared" si="0"/>
        <v>257.2911818181818</v>
      </c>
      <c r="K18" s="52">
        <v>15</v>
      </c>
      <c r="L18" s="53">
        <f t="shared" si="1"/>
        <v>0.11627906976744186</v>
      </c>
      <c r="M18" s="36" t="s">
        <v>308</v>
      </c>
      <c r="N18" s="21"/>
    </row>
    <row r="19" spans="1:14" ht="14.25">
      <c r="A19" s="16">
        <v>16</v>
      </c>
      <c r="B19" s="34" t="s">
        <v>324</v>
      </c>
      <c r="C19" s="17">
        <v>129</v>
      </c>
      <c r="D19" s="36" t="s">
        <v>33</v>
      </c>
      <c r="E19" s="36">
        <v>1610042019</v>
      </c>
      <c r="F19" s="36"/>
      <c r="G19" s="42">
        <v>85.95</v>
      </c>
      <c r="H19" s="42">
        <v>84.42</v>
      </c>
      <c r="I19" s="47">
        <v>85.97140909090909</v>
      </c>
      <c r="J19" s="50">
        <f t="shared" si="0"/>
        <v>256.3414090909091</v>
      </c>
      <c r="K19" s="52">
        <v>16</v>
      </c>
      <c r="L19" s="53">
        <f t="shared" si="1"/>
        <v>0.12403100775193798</v>
      </c>
      <c r="M19" s="36" t="s">
        <v>308</v>
      </c>
      <c r="N19" s="15"/>
    </row>
    <row r="20" spans="1:14" ht="14.25">
      <c r="A20" s="32">
        <v>17</v>
      </c>
      <c r="B20" s="33" t="s">
        <v>324</v>
      </c>
      <c r="C20" s="36">
        <v>129</v>
      </c>
      <c r="D20" s="36" t="s">
        <v>116</v>
      </c>
      <c r="E20" s="36">
        <v>1610042103</v>
      </c>
      <c r="F20" s="36"/>
      <c r="G20" s="42">
        <v>82.88</v>
      </c>
      <c r="H20" s="42">
        <v>85.8</v>
      </c>
      <c r="I20" s="47">
        <v>87.37670454545454</v>
      </c>
      <c r="J20" s="50">
        <f t="shared" si="0"/>
        <v>256.0567045454545</v>
      </c>
      <c r="K20" s="52">
        <v>17</v>
      </c>
      <c r="L20" s="53">
        <f t="shared" si="1"/>
        <v>0.13178294573643412</v>
      </c>
      <c r="M20" s="36" t="s">
        <v>308</v>
      </c>
      <c r="N20" s="15"/>
    </row>
    <row r="21" spans="1:14" ht="14.25">
      <c r="A21" s="16">
        <v>18</v>
      </c>
      <c r="B21" s="34" t="s">
        <v>324</v>
      </c>
      <c r="C21" s="17">
        <v>129</v>
      </c>
      <c r="D21" s="18" t="s">
        <v>29</v>
      </c>
      <c r="E21" s="39">
        <v>1610042015</v>
      </c>
      <c r="F21" s="39"/>
      <c r="G21" s="44">
        <v>85.42</v>
      </c>
      <c r="H21" s="44">
        <v>84.54</v>
      </c>
      <c r="I21" s="49">
        <v>85.81375</v>
      </c>
      <c r="J21" s="50">
        <f t="shared" si="0"/>
        <v>255.77375</v>
      </c>
      <c r="K21" s="52">
        <v>18</v>
      </c>
      <c r="L21" s="53">
        <f t="shared" si="1"/>
        <v>0.13953488372093023</v>
      </c>
      <c r="M21" s="36" t="s">
        <v>308</v>
      </c>
      <c r="N21" s="33"/>
    </row>
    <row r="22" spans="1:14" ht="14.25">
      <c r="A22" s="32">
        <v>19</v>
      </c>
      <c r="B22" s="33" t="s">
        <v>324</v>
      </c>
      <c r="C22" s="36">
        <v>129</v>
      </c>
      <c r="D22" s="5" t="s">
        <v>120</v>
      </c>
      <c r="E22" s="5">
        <v>1610042108</v>
      </c>
      <c r="F22" s="5"/>
      <c r="G22" s="12">
        <v>85.28</v>
      </c>
      <c r="H22" s="12">
        <v>84.69</v>
      </c>
      <c r="I22" s="31">
        <v>85.34013636363636</v>
      </c>
      <c r="J22" s="50">
        <f t="shared" si="0"/>
        <v>255.31013636363636</v>
      </c>
      <c r="K22" s="52">
        <v>19</v>
      </c>
      <c r="L22" s="53">
        <f t="shared" si="1"/>
        <v>0.14728682170542637</v>
      </c>
      <c r="M22" s="36" t="s">
        <v>308</v>
      </c>
      <c r="N22" s="15"/>
    </row>
    <row r="23" spans="1:14" ht="14.25">
      <c r="A23" s="16">
        <v>20</v>
      </c>
      <c r="B23" s="34" t="s">
        <v>324</v>
      </c>
      <c r="C23" s="17">
        <v>129</v>
      </c>
      <c r="D23" s="5" t="s">
        <v>27</v>
      </c>
      <c r="E23" s="5">
        <v>1610042013</v>
      </c>
      <c r="F23" s="5"/>
      <c r="G23" s="12">
        <v>86.79</v>
      </c>
      <c r="H23" s="12">
        <v>83.83</v>
      </c>
      <c r="I23" s="31">
        <v>84.64065909090908</v>
      </c>
      <c r="J23" s="50">
        <f t="shared" si="0"/>
        <v>255.2606590909091</v>
      </c>
      <c r="K23" s="52">
        <v>20</v>
      </c>
      <c r="L23" s="53">
        <f t="shared" si="1"/>
        <v>0.15503875968992248</v>
      </c>
      <c r="M23" s="36" t="s">
        <v>308</v>
      </c>
      <c r="N23" s="21"/>
    </row>
    <row r="24" spans="1:14" ht="14.25">
      <c r="A24" s="32">
        <v>21</v>
      </c>
      <c r="B24" s="33" t="s">
        <v>324</v>
      </c>
      <c r="C24" s="16">
        <v>129</v>
      </c>
      <c r="D24" s="32" t="s">
        <v>62</v>
      </c>
      <c r="E24" s="32">
        <v>1610042049</v>
      </c>
      <c r="F24" s="32"/>
      <c r="G24" s="41">
        <v>85.65</v>
      </c>
      <c r="H24" s="41">
        <v>84.49</v>
      </c>
      <c r="I24" s="48">
        <v>84.76920454545456</v>
      </c>
      <c r="J24" s="50">
        <f t="shared" si="0"/>
        <v>254.90920454545454</v>
      </c>
      <c r="K24" s="52">
        <v>21</v>
      </c>
      <c r="L24" s="53">
        <f t="shared" si="1"/>
        <v>0.16279069767441862</v>
      </c>
      <c r="M24" s="36" t="s">
        <v>308</v>
      </c>
      <c r="N24" s="15"/>
    </row>
    <row r="25" spans="1:14" ht="14.25">
      <c r="A25" s="16">
        <v>22</v>
      </c>
      <c r="B25" s="34" t="s">
        <v>324</v>
      </c>
      <c r="C25" s="17">
        <v>129</v>
      </c>
      <c r="D25" s="5" t="s">
        <v>21</v>
      </c>
      <c r="E25" s="5">
        <v>1610042007</v>
      </c>
      <c r="F25" s="5"/>
      <c r="G25" s="12">
        <v>85.99</v>
      </c>
      <c r="H25" s="12">
        <v>86.03</v>
      </c>
      <c r="I25" s="31">
        <v>82.71190909090909</v>
      </c>
      <c r="J25" s="50">
        <f t="shared" si="0"/>
        <v>254.73190909090908</v>
      </c>
      <c r="K25" s="52">
        <v>22</v>
      </c>
      <c r="L25" s="53">
        <f t="shared" si="1"/>
        <v>0.17054263565891473</v>
      </c>
      <c r="M25" s="36" t="s">
        <v>308</v>
      </c>
      <c r="N25" s="15"/>
    </row>
    <row r="26" spans="1:14" ht="14.25">
      <c r="A26" s="32">
        <v>23</v>
      </c>
      <c r="B26" s="33" t="s">
        <v>324</v>
      </c>
      <c r="C26" s="16">
        <v>129</v>
      </c>
      <c r="D26" s="5" t="s">
        <v>119</v>
      </c>
      <c r="E26" s="5">
        <v>1610042106</v>
      </c>
      <c r="F26" s="5"/>
      <c r="G26" s="12">
        <v>84.7</v>
      </c>
      <c r="H26" s="12">
        <v>83.04</v>
      </c>
      <c r="I26" s="31">
        <v>85.97213636363637</v>
      </c>
      <c r="J26" s="50">
        <f t="shared" si="0"/>
        <v>253.71213636363638</v>
      </c>
      <c r="K26" s="52">
        <v>23</v>
      </c>
      <c r="L26" s="53">
        <f t="shared" si="1"/>
        <v>0.17829457364341086</v>
      </c>
      <c r="M26" s="36" t="s">
        <v>308</v>
      </c>
      <c r="N26" s="15"/>
    </row>
    <row r="27" spans="1:14" ht="14.25">
      <c r="A27" s="16">
        <v>24</v>
      </c>
      <c r="B27" s="34" t="s">
        <v>324</v>
      </c>
      <c r="C27" s="17">
        <v>129</v>
      </c>
      <c r="D27" s="5" t="s">
        <v>35</v>
      </c>
      <c r="E27" s="5">
        <v>1610042022</v>
      </c>
      <c r="F27" s="5"/>
      <c r="G27" s="12">
        <v>82.97</v>
      </c>
      <c r="H27" s="12">
        <v>84.92</v>
      </c>
      <c r="I27" s="31">
        <v>84.78372727272729</v>
      </c>
      <c r="J27" s="50">
        <f t="shared" si="0"/>
        <v>252.67372727272726</v>
      </c>
      <c r="K27" s="52">
        <v>24</v>
      </c>
      <c r="L27" s="53">
        <f t="shared" si="1"/>
        <v>0.18604651162790697</v>
      </c>
      <c r="M27" s="36" t="s">
        <v>308</v>
      </c>
      <c r="N27" s="15"/>
    </row>
    <row r="28" spans="1:14" ht="14.25">
      <c r="A28" s="32">
        <v>25</v>
      </c>
      <c r="B28" s="33" t="s">
        <v>324</v>
      </c>
      <c r="C28" s="16">
        <v>129</v>
      </c>
      <c r="D28" s="5" t="s">
        <v>40</v>
      </c>
      <c r="E28" s="5">
        <v>1610042028</v>
      </c>
      <c r="F28" s="5"/>
      <c r="G28" s="12">
        <v>85.54</v>
      </c>
      <c r="H28" s="12">
        <v>83.57</v>
      </c>
      <c r="I28" s="31">
        <v>83.55002272727273</v>
      </c>
      <c r="J28" s="50">
        <f t="shared" si="0"/>
        <v>252.66002272727275</v>
      </c>
      <c r="K28" s="52">
        <v>25</v>
      </c>
      <c r="L28" s="53">
        <f t="shared" si="1"/>
        <v>0.1937984496124031</v>
      </c>
      <c r="M28" s="36" t="s">
        <v>308</v>
      </c>
      <c r="N28" s="15"/>
    </row>
    <row r="29" spans="1:14" ht="14.25">
      <c r="A29" s="16">
        <v>26</v>
      </c>
      <c r="B29" s="34" t="s">
        <v>324</v>
      </c>
      <c r="C29" s="37">
        <v>129</v>
      </c>
      <c r="D29" s="5" t="s">
        <v>103</v>
      </c>
      <c r="E29" s="5">
        <v>1610042092</v>
      </c>
      <c r="F29" s="5"/>
      <c r="G29" s="12">
        <v>84.33</v>
      </c>
      <c r="H29" s="12">
        <v>85.1</v>
      </c>
      <c r="I29" s="31">
        <v>82.16259090909091</v>
      </c>
      <c r="J29" s="50">
        <f t="shared" si="0"/>
        <v>251.59259090909092</v>
      </c>
      <c r="K29" s="52">
        <v>26</v>
      </c>
      <c r="L29" s="53">
        <f t="shared" si="1"/>
        <v>0.20155038759689922</v>
      </c>
      <c r="M29" s="36" t="s">
        <v>308</v>
      </c>
      <c r="N29" s="15"/>
    </row>
    <row r="30" spans="1:14" ht="14.25">
      <c r="A30" s="32">
        <v>27</v>
      </c>
      <c r="B30" s="33" t="s">
        <v>324</v>
      </c>
      <c r="C30" s="16">
        <v>129</v>
      </c>
      <c r="D30" s="5" t="s">
        <v>117</v>
      </c>
      <c r="E30" s="5">
        <v>1610042104</v>
      </c>
      <c r="F30" s="5"/>
      <c r="G30" s="12">
        <v>84.4</v>
      </c>
      <c r="H30" s="12">
        <v>83.62</v>
      </c>
      <c r="I30" s="31">
        <v>83.33018181818181</v>
      </c>
      <c r="J30" s="50">
        <f t="shared" si="0"/>
        <v>251.35018181818182</v>
      </c>
      <c r="K30" s="52">
        <v>27</v>
      </c>
      <c r="L30" s="53">
        <f t="shared" si="1"/>
        <v>0.20930232558139536</v>
      </c>
      <c r="M30" s="36" t="s">
        <v>308</v>
      </c>
      <c r="N30" s="15"/>
    </row>
    <row r="31" spans="1:14" ht="14.25">
      <c r="A31" s="16">
        <v>28</v>
      </c>
      <c r="B31" s="34" t="s">
        <v>324</v>
      </c>
      <c r="C31" s="37">
        <v>129</v>
      </c>
      <c r="D31" s="5" t="s">
        <v>64</v>
      </c>
      <c r="E31" s="5">
        <v>1610042051</v>
      </c>
      <c r="F31" s="5"/>
      <c r="G31" s="12">
        <v>85.02</v>
      </c>
      <c r="H31" s="12">
        <v>82.53</v>
      </c>
      <c r="I31" s="31">
        <v>82.54840909090909</v>
      </c>
      <c r="J31" s="50">
        <f t="shared" si="0"/>
        <v>250.09840909090912</v>
      </c>
      <c r="K31" s="52">
        <v>28</v>
      </c>
      <c r="L31" s="53">
        <f t="shared" si="1"/>
        <v>0.21705426356589147</v>
      </c>
      <c r="M31" s="36" t="s">
        <v>308</v>
      </c>
      <c r="N31" s="15"/>
    </row>
    <row r="32" spans="1:14" ht="14.25">
      <c r="A32" s="32">
        <v>29</v>
      </c>
      <c r="B32" s="33" t="s">
        <v>324</v>
      </c>
      <c r="C32" s="16">
        <v>129</v>
      </c>
      <c r="D32" s="5" t="s">
        <v>26</v>
      </c>
      <c r="E32" s="5">
        <v>1610042012</v>
      </c>
      <c r="F32" s="5"/>
      <c r="G32" s="12">
        <v>85.91</v>
      </c>
      <c r="H32" s="12">
        <v>82.46</v>
      </c>
      <c r="I32" s="31">
        <v>81.53947727272728</v>
      </c>
      <c r="J32" s="50">
        <f t="shared" si="0"/>
        <v>249.9094772727273</v>
      </c>
      <c r="K32" s="52">
        <v>29</v>
      </c>
      <c r="L32" s="53">
        <f t="shared" si="1"/>
        <v>0.2248062015503876</v>
      </c>
      <c r="M32" s="36" t="s">
        <v>308</v>
      </c>
      <c r="N32" s="15"/>
    </row>
    <row r="33" spans="1:14" ht="14.25">
      <c r="A33" s="16">
        <v>30</v>
      </c>
      <c r="B33" s="34" t="s">
        <v>324</v>
      </c>
      <c r="C33" s="37">
        <v>129</v>
      </c>
      <c r="D33" s="5" t="s">
        <v>52</v>
      </c>
      <c r="E33" s="5">
        <v>1610042039</v>
      </c>
      <c r="F33" s="5"/>
      <c r="G33" s="12">
        <v>84.92</v>
      </c>
      <c r="H33" s="12">
        <v>83.03</v>
      </c>
      <c r="I33" s="31">
        <v>81.07454545454544</v>
      </c>
      <c r="J33" s="50">
        <f t="shared" si="0"/>
        <v>249.02454545454543</v>
      </c>
      <c r="K33" s="52">
        <v>30</v>
      </c>
      <c r="L33" s="53">
        <f t="shared" si="1"/>
        <v>0.23255813953488372</v>
      </c>
      <c r="M33" s="36" t="s">
        <v>308</v>
      </c>
      <c r="N33" s="15"/>
    </row>
    <row r="34" spans="1:14" ht="14.25">
      <c r="A34" s="32">
        <v>31</v>
      </c>
      <c r="B34" s="33" t="s">
        <v>324</v>
      </c>
      <c r="C34" s="16">
        <v>129</v>
      </c>
      <c r="D34" s="5" t="s">
        <v>32</v>
      </c>
      <c r="E34" s="5">
        <v>1610042018</v>
      </c>
      <c r="F34" s="5"/>
      <c r="G34" s="12">
        <v>81.85</v>
      </c>
      <c r="H34" s="12">
        <v>83.74</v>
      </c>
      <c r="I34" s="31">
        <v>83.17306818181817</v>
      </c>
      <c r="J34" s="50">
        <f t="shared" si="0"/>
        <v>248.76306818181814</v>
      </c>
      <c r="K34" s="52">
        <v>31</v>
      </c>
      <c r="L34" s="53">
        <f t="shared" si="1"/>
        <v>0.24031007751937986</v>
      </c>
      <c r="M34" s="36" t="s">
        <v>308</v>
      </c>
      <c r="N34" s="15"/>
    </row>
    <row r="35" spans="1:14" ht="14.25">
      <c r="A35" s="16">
        <v>32</v>
      </c>
      <c r="B35" s="34" t="s">
        <v>324</v>
      </c>
      <c r="C35" s="37">
        <v>129</v>
      </c>
      <c r="D35" s="36" t="s">
        <v>133</v>
      </c>
      <c r="E35" s="36">
        <v>1610042122</v>
      </c>
      <c r="F35" s="36"/>
      <c r="G35" s="42">
        <v>84.17</v>
      </c>
      <c r="H35" s="42">
        <v>80.88</v>
      </c>
      <c r="I35" s="47">
        <v>83.64729545454544</v>
      </c>
      <c r="J35" s="50">
        <f t="shared" si="0"/>
        <v>248.69729545454544</v>
      </c>
      <c r="K35" s="52">
        <v>32</v>
      </c>
      <c r="L35" s="53">
        <f t="shared" si="1"/>
        <v>0.24806201550387597</v>
      </c>
      <c r="M35" s="36" t="s">
        <v>308</v>
      </c>
      <c r="N35" s="15"/>
    </row>
    <row r="36" spans="1:14" ht="14.25">
      <c r="A36" s="32">
        <v>33</v>
      </c>
      <c r="B36" s="33" t="s">
        <v>324</v>
      </c>
      <c r="C36" s="36">
        <v>129</v>
      </c>
      <c r="D36" s="36" t="s">
        <v>84</v>
      </c>
      <c r="E36" s="36">
        <v>1610042070</v>
      </c>
      <c r="F36" s="36"/>
      <c r="G36" s="42">
        <v>84.78</v>
      </c>
      <c r="H36" s="42">
        <v>80.93</v>
      </c>
      <c r="I36" s="47">
        <v>82.88347727272729</v>
      </c>
      <c r="J36" s="50">
        <f aca="true" t="shared" si="2" ref="J36:J67">G36+H36+I36</f>
        <v>248.59347727272728</v>
      </c>
      <c r="K36" s="52">
        <v>33</v>
      </c>
      <c r="L36" s="53">
        <f t="shared" si="1"/>
        <v>0.2558139534883721</v>
      </c>
      <c r="M36" s="36" t="s">
        <v>308</v>
      </c>
      <c r="N36" s="15"/>
    </row>
    <row r="37" spans="1:14" ht="14.25">
      <c r="A37" s="16">
        <v>34</v>
      </c>
      <c r="B37" s="34" t="s">
        <v>324</v>
      </c>
      <c r="C37" s="17">
        <v>129</v>
      </c>
      <c r="D37" s="38" t="s">
        <v>72</v>
      </c>
      <c r="E37" s="19">
        <v>1610042060</v>
      </c>
      <c r="F37" s="19"/>
      <c r="G37" s="20">
        <v>87.72</v>
      </c>
      <c r="H37" s="20">
        <v>85.15</v>
      </c>
      <c r="I37" s="30">
        <v>75.70827272727273</v>
      </c>
      <c r="J37" s="50">
        <f t="shared" si="2"/>
        <v>248.57827272727275</v>
      </c>
      <c r="K37" s="52">
        <v>34</v>
      </c>
      <c r="L37" s="53">
        <f t="shared" si="1"/>
        <v>0.26356589147286824</v>
      </c>
      <c r="M37" s="36" t="s">
        <v>308</v>
      </c>
      <c r="N37" s="33"/>
    </row>
    <row r="38" spans="1:14" ht="14.25">
      <c r="A38" s="32">
        <v>35</v>
      </c>
      <c r="B38" s="33" t="s">
        <v>324</v>
      </c>
      <c r="C38" s="16">
        <v>129</v>
      </c>
      <c r="D38" s="5" t="s">
        <v>54</v>
      </c>
      <c r="E38" s="5">
        <v>1610042041</v>
      </c>
      <c r="F38" s="5"/>
      <c r="G38" s="12">
        <v>82.34</v>
      </c>
      <c r="H38" s="12">
        <v>81.75</v>
      </c>
      <c r="I38" s="31">
        <v>83.63950000000001</v>
      </c>
      <c r="J38" s="50">
        <f t="shared" si="2"/>
        <v>247.72950000000003</v>
      </c>
      <c r="K38" s="52">
        <v>35</v>
      </c>
      <c r="L38" s="53">
        <f t="shared" si="1"/>
        <v>0.2713178294573643</v>
      </c>
      <c r="M38" s="36" t="s">
        <v>308</v>
      </c>
      <c r="N38" s="15"/>
    </row>
    <row r="39" spans="1:14" ht="14.25">
      <c r="A39" s="16">
        <v>36</v>
      </c>
      <c r="B39" s="34" t="s">
        <v>324</v>
      </c>
      <c r="C39" s="17">
        <v>129</v>
      </c>
      <c r="D39" s="5" t="s">
        <v>74</v>
      </c>
      <c r="E39" s="5">
        <v>1610042062</v>
      </c>
      <c r="F39" s="5"/>
      <c r="G39" s="12">
        <v>83.92</v>
      </c>
      <c r="H39" s="12">
        <v>82.96</v>
      </c>
      <c r="I39" s="31">
        <v>80.58918181818181</v>
      </c>
      <c r="J39" s="50">
        <f t="shared" si="2"/>
        <v>247.46918181818182</v>
      </c>
      <c r="K39" s="52">
        <v>36</v>
      </c>
      <c r="L39" s="53">
        <f t="shared" si="1"/>
        <v>0.27906976744186046</v>
      </c>
      <c r="M39" s="36" t="s">
        <v>308</v>
      </c>
      <c r="N39" s="21"/>
    </row>
    <row r="40" spans="1:14" ht="14.25">
      <c r="A40" s="32">
        <v>37</v>
      </c>
      <c r="B40" s="33" t="s">
        <v>324</v>
      </c>
      <c r="C40" s="36">
        <v>129</v>
      </c>
      <c r="D40" s="32" t="s">
        <v>47</v>
      </c>
      <c r="E40" s="5">
        <v>1610042034</v>
      </c>
      <c r="F40" s="5"/>
      <c r="G40" s="12">
        <v>84.01</v>
      </c>
      <c r="H40" s="12">
        <v>85.19</v>
      </c>
      <c r="I40" s="31">
        <v>77.31348181818181</v>
      </c>
      <c r="J40" s="50">
        <f t="shared" si="2"/>
        <v>246.5134818181818</v>
      </c>
      <c r="K40" s="52">
        <v>37</v>
      </c>
      <c r="L40" s="53">
        <f t="shared" si="1"/>
        <v>0.2868217054263566</v>
      </c>
      <c r="M40" s="36" t="s">
        <v>308</v>
      </c>
      <c r="N40" s="32"/>
    </row>
    <row r="41" spans="1:14" ht="14.25">
      <c r="A41" s="16">
        <v>38</v>
      </c>
      <c r="B41" s="34" t="s">
        <v>324</v>
      </c>
      <c r="C41" s="17">
        <v>129</v>
      </c>
      <c r="D41" s="32" t="s">
        <v>124</v>
      </c>
      <c r="E41" s="32">
        <v>1610042112</v>
      </c>
      <c r="F41" s="32"/>
      <c r="G41" s="41">
        <v>82.39</v>
      </c>
      <c r="H41" s="41">
        <v>83.16</v>
      </c>
      <c r="I41" s="48">
        <v>80.14854545454546</v>
      </c>
      <c r="J41" s="50">
        <f t="shared" si="2"/>
        <v>245.69854545454547</v>
      </c>
      <c r="K41" s="52">
        <v>38</v>
      </c>
      <c r="L41" s="53">
        <f t="shared" si="1"/>
        <v>0.29457364341085274</v>
      </c>
      <c r="M41" s="36" t="s">
        <v>308</v>
      </c>
      <c r="N41" s="15"/>
    </row>
    <row r="42" spans="1:14" ht="14.25">
      <c r="A42" s="32">
        <v>39</v>
      </c>
      <c r="B42" s="33" t="s">
        <v>324</v>
      </c>
      <c r="C42" s="16">
        <v>129</v>
      </c>
      <c r="D42" s="5" t="s">
        <v>28</v>
      </c>
      <c r="E42" s="5">
        <v>1610042014</v>
      </c>
      <c r="F42" s="5"/>
      <c r="G42" s="12">
        <v>82.92</v>
      </c>
      <c r="H42" s="12">
        <v>80.41</v>
      </c>
      <c r="I42" s="31">
        <v>82.09559090909092</v>
      </c>
      <c r="J42" s="50">
        <f t="shared" si="2"/>
        <v>245.4255909090909</v>
      </c>
      <c r="K42" s="52">
        <v>39</v>
      </c>
      <c r="L42" s="53">
        <f t="shared" si="1"/>
        <v>0.3023255813953488</v>
      </c>
      <c r="M42" s="36" t="s">
        <v>308</v>
      </c>
      <c r="N42" s="21"/>
    </row>
    <row r="43" spans="1:14" ht="14.25">
      <c r="A43" s="16">
        <v>40</v>
      </c>
      <c r="B43" s="34" t="s">
        <v>324</v>
      </c>
      <c r="C43" s="37">
        <v>129</v>
      </c>
      <c r="D43" s="5" t="s">
        <v>131</v>
      </c>
      <c r="E43" s="5">
        <v>1610042120</v>
      </c>
      <c r="F43" s="5"/>
      <c r="G43" s="12">
        <v>82.71</v>
      </c>
      <c r="H43" s="12">
        <v>79.57</v>
      </c>
      <c r="I43" s="31">
        <v>82.92195454545454</v>
      </c>
      <c r="J43" s="50">
        <f t="shared" si="2"/>
        <v>245.2019545454545</v>
      </c>
      <c r="K43" s="52">
        <v>40</v>
      </c>
      <c r="L43" s="53">
        <f t="shared" si="1"/>
        <v>0.31007751937984496</v>
      </c>
      <c r="M43" s="36" t="s">
        <v>308</v>
      </c>
      <c r="N43" s="15"/>
    </row>
    <row r="44" spans="1:14" ht="14.25">
      <c r="A44" s="32">
        <v>41</v>
      </c>
      <c r="B44" s="33" t="s">
        <v>324</v>
      </c>
      <c r="C44" s="16">
        <v>129</v>
      </c>
      <c r="D44" s="5" t="s">
        <v>89</v>
      </c>
      <c r="E44" s="5">
        <v>1610042075</v>
      </c>
      <c r="F44" s="5"/>
      <c r="G44" s="12">
        <v>81.07</v>
      </c>
      <c r="H44" s="12">
        <v>82.24</v>
      </c>
      <c r="I44" s="31">
        <v>81.21061363636365</v>
      </c>
      <c r="J44" s="50">
        <f t="shared" si="2"/>
        <v>244.52061363636363</v>
      </c>
      <c r="K44" s="52">
        <v>41</v>
      </c>
      <c r="L44" s="53">
        <f t="shared" si="1"/>
        <v>0.3178294573643411</v>
      </c>
      <c r="M44" s="36" t="s">
        <v>308</v>
      </c>
      <c r="N44" s="15"/>
    </row>
    <row r="45" spans="1:14" ht="14.25">
      <c r="A45" s="16">
        <v>42</v>
      </c>
      <c r="B45" s="34" t="s">
        <v>324</v>
      </c>
      <c r="C45" s="37">
        <v>129</v>
      </c>
      <c r="D45" s="5" t="s">
        <v>22</v>
      </c>
      <c r="E45" s="5">
        <v>1610042008</v>
      </c>
      <c r="F45" s="5"/>
      <c r="G45" s="12">
        <v>83.79</v>
      </c>
      <c r="H45" s="12">
        <v>82.7</v>
      </c>
      <c r="I45" s="31">
        <v>77.81772727272727</v>
      </c>
      <c r="J45" s="50">
        <f t="shared" si="2"/>
        <v>244.30772727272728</v>
      </c>
      <c r="K45" s="52">
        <v>42</v>
      </c>
      <c r="L45" s="53">
        <f t="shared" si="1"/>
        <v>0.32558139534883723</v>
      </c>
      <c r="M45" s="36" t="s">
        <v>308</v>
      </c>
      <c r="N45" s="15"/>
    </row>
    <row r="46" spans="1:14" ht="14.25">
      <c r="A46" s="32">
        <v>43</v>
      </c>
      <c r="B46" s="33" t="s">
        <v>324</v>
      </c>
      <c r="C46" s="16">
        <v>129</v>
      </c>
      <c r="D46" s="5" t="s">
        <v>20</v>
      </c>
      <c r="E46" s="5">
        <v>1610042006</v>
      </c>
      <c r="F46" s="5"/>
      <c r="G46" s="12">
        <v>84.94</v>
      </c>
      <c r="H46" s="12">
        <v>81.62</v>
      </c>
      <c r="I46" s="31">
        <v>77.73061363636364</v>
      </c>
      <c r="J46" s="50">
        <f t="shared" si="2"/>
        <v>244.29061363636364</v>
      </c>
      <c r="K46" s="52">
        <v>43</v>
      </c>
      <c r="L46" s="53">
        <f t="shared" si="1"/>
        <v>0.3333333333333333</v>
      </c>
      <c r="M46" s="36" t="s">
        <v>308</v>
      </c>
      <c r="N46" s="15"/>
    </row>
    <row r="47" spans="1:14" ht="14.25">
      <c r="A47" s="16">
        <v>44</v>
      </c>
      <c r="B47" s="34" t="s">
        <v>324</v>
      </c>
      <c r="C47" s="17">
        <v>129</v>
      </c>
      <c r="D47" s="5" t="s">
        <v>136</v>
      </c>
      <c r="E47" s="5">
        <v>1610042125</v>
      </c>
      <c r="F47" s="5"/>
      <c r="G47" s="12">
        <v>81.16</v>
      </c>
      <c r="H47" s="12">
        <v>80.88</v>
      </c>
      <c r="I47" s="31">
        <v>81.39413636363636</v>
      </c>
      <c r="J47" s="50">
        <f t="shared" si="2"/>
        <v>243.43413636363636</v>
      </c>
      <c r="K47" s="52">
        <v>44</v>
      </c>
      <c r="L47" s="53">
        <f t="shared" si="1"/>
        <v>0.34108527131782945</v>
      </c>
      <c r="M47" s="23" t="s">
        <v>309</v>
      </c>
      <c r="N47" s="15"/>
    </row>
    <row r="48" spans="1:14" ht="14.25">
      <c r="A48" s="32">
        <v>45</v>
      </c>
      <c r="B48" s="33" t="s">
        <v>324</v>
      </c>
      <c r="C48" s="36">
        <v>129</v>
      </c>
      <c r="D48" s="5" t="s">
        <v>118</v>
      </c>
      <c r="E48" s="5">
        <v>1610042105</v>
      </c>
      <c r="F48" s="5"/>
      <c r="G48" s="12">
        <v>81.96</v>
      </c>
      <c r="H48" s="12">
        <v>76.93</v>
      </c>
      <c r="I48" s="31">
        <v>83.78972727272726</v>
      </c>
      <c r="J48" s="50">
        <f t="shared" si="2"/>
        <v>242.67972727272723</v>
      </c>
      <c r="K48" s="52">
        <v>45</v>
      </c>
      <c r="L48" s="53">
        <f t="shared" si="1"/>
        <v>0.3488372093023256</v>
      </c>
      <c r="M48" s="23" t="s">
        <v>310</v>
      </c>
      <c r="N48" s="15"/>
    </row>
    <row r="49" spans="1:14" ht="14.25">
      <c r="A49" s="16">
        <v>46</v>
      </c>
      <c r="B49" s="34" t="s">
        <v>324</v>
      </c>
      <c r="C49" s="37">
        <v>129</v>
      </c>
      <c r="D49" s="5" t="s">
        <v>85</v>
      </c>
      <c r="E49" s="5">
        <v>1610042071</v>
      </c>
      <c r="F49" s="5"/>
      <c r="G49" s="12">
        <v>81.24</v>
      </c>
      <c r="H49" s="12">
        <v>79.71</v>
      </c>
      <c r="I49" s="31">
        <v>81.43777272727273</v>
      </c>
      <c r="J49" s="50">
        <f t="shared" si="2"/>
        <v>242.3877727272727</v>
      </c>
      <c r="K49" s="52">
        <v>46</v>
      </c>
      <c r="L49" s="53">
        <f t="shared" si="1"/>
        <v>0.35658914728682173</v>
      </c>
      <c r="M49" s="23" t="s">
        <v>309</v>
      </c>
      <c r="N49" s="15"/>
    </row>
    <row r="50" spans="1:14" ht="14.25">
      <c r="A50" s="32">
        <v>47</v>
      </c>
      <c r="B50" s="33" t="s">
        <v>324</v>
      </c>
      <c r="C50" s="16">
        <v>129</v>
      </c>
      <c r="D50" s="5" t="s">
        <v>73</v>
      </c>
      <c r="E50" s="5">
        <v>1610042061</v>
      </c>
      <c r="F50" s="5"/>
      <c r="G50" s="12">
        <v>85.57</v>
      </c>
      <c r="H50" s="12">
        <v>79.88</v>
      </c>
      <c r="I50" s="31">
        <v>76.52956818181819</v>
      </c>
      <c r="J50" s="50">
        <f t="shared" si="2"/>
        <v>241.9795681818182</v>
      </c>
      <c r="K50" s="52">
        <v>47</v>
      </c>
      <c r="L50" s="53">
        <f t="shared" si="1"/>
        <v>0.3643410852713178</v>
      </c>
      <c r="M50" s="23" t="s">
        <v>310</v>
      </c>
      <c r="N50" s="15"/>
    </row>
    <row r="51" spans="1:14" ht="14.25">
      <c r="A51" s="16">
        <v>48</v>
      </c>
      <c r="B51" s="34" t="s">
        <v>324</v>
      </c>
      <c r="C51" s="17">
        <v>129</v>
      </c>
      <c r="D51" s="36" t="s">
        <v>98</v>
      </c>
      <c r="E51" s="36">
        <v>1610042086</v>
      </c>
      <c r="F51" s="36"/>
      <c r="G51" s="42">
        <v>81.01</v>
      </c>
      <c r="H51" s="42">
        <v>77.98</v>
      </c>
      <c r="I51" s="47">
        <v>82.48254545454546</v>
      </c>
      <c r="J51" s="50">
        <f t="shared" si="2"/>
        <v>241.47254545454547</v>
      </c>
      <c r="K51" s="52">
        <v>48</v>
      </c>
      <c r="L51" s="53">
        <f t="shared" si="1"/>
        <v>0.37209302325581395</v>
      </c>
      <c r="M51" s="23" t="s">
        <v>309</v>
      </c>
      <c r="N51" s="15"/>
    </row>
    <row r="52" spans="1:14" ht="14.25">
      <c r="A52" s="32">
        <v>49</v>
      </c>
      <c r="B52" s="33" t="s">
        <v>324</v>
      </c>
      <c r="C52" s="16">
        <v>129</v>
      </c>
      <c r="D52" s="36" t="s">
        <v>99</v>
      </c>
      <c r="E52" s="36">
        <v>1610042088</v>
      </c>
      <c r="F52" s="36"/>
      <c r="G52" s="42">
        <v>78.87</v>
      </c>
      <c r="H52" s="42">
        <v>81.28</v>
      </c>
      <c r="I52" s="47">
        <v>81.20295454545453</v>
      </c>
      <c r="J52" s="50">
        <f t="shared" si="2"/>
        <v>241.35295454545454</v>
      </c>
      <c r="K52" s="52">
        <v>49</v>
      </c>
      <c r="L52" s="53">
        <f t="shared" si="1"/>
        <v>0.3798449612403101</v>
      </c>
      <c r="M52" s="23" t="s">
        <v>310</v>
      </c>
      <c r="N52" s="15"/>
    </row>
    <row r="53" spans="1:14" ht="14.25">
      <c r="A53" s="16">
        <v>50</v>
      </c>
      <c r="B53" s="34" t="s">
        <v>324</v>
      </c>
      <c r="C53" s="37">
        <v>129</v>
      </c>
      <c r="D53" s="38" t="s">
        <v>113</v>
      </c>
      <c r="E53" s="19">
        <v>1610042099</v>
      </c>
      <c r="F53" s="19"/>
      <c r="G53" s="20">
        <v>78.13</v>
      </c>
      <c r="H53" s="20">
        <v>80.2</v>
      </c>
      <c r="I53" s="30">
        <v>82.63215681818181</v>
      </c>
      <c r="J53" s="50">
        <f t="shared" si="2"/>
        <v>240.9621568181818</v>
      </c>
      <c r="K53" s="52">
        <v>50</v>
      </c>
      <c r="L53" s="53">
        <f t="shared" si="1"/>
        <v>0.3875968992248062</v>
      </c>
      <c r="M53" s="23" t="s">
        <v>309</v>
      </c>
      <c r="N53" s="33"/>
    </row>
    <row r="54" spans="1:14" ht="14.25">
      <c r="A54" s="32">
        <v>51</v>
      </c>
      <c r="B54" s="33" t="s">
        <v>324</v>
      </c>
      <c r="C54" s="16">
        <v>129</v>
      </c>
      <c r="D54" s="5" t="s">
        <v>95</v>
      </c>
      <c r="E54" s="5">
        <v>1610042082</v>
      </c>
      <c r="F54" s="5"/>
      <c r="G54" s="12">
        <v>82.62</v>
      </c>
      <c r="H54" s="12">
        <v>79.84</v>
      </c>
      <c r="I54" s="31">
        <v>78.35075</v>
      </c>
      <c r="J54" s="50">
        <f t="shared" si="2"/>
        <v>240.81075</v>
      </c>
      <c r="K54" s="52">
        <v>51</v>
      </c>
      <c r="L54" s="53">
        <f t="shared" si="1"/>
        <v>0.3953488372093023</v>
      </c>
      <c r="M54" s="23" t="s">
        <v>310</v>
      </c>
      <c r="N54" s="15"/>
    </row>
    <row r="55" spans="1:14" ht="14.25">
      <c r="A55" s="16">
        <v>52</v>
      </c>
      <c r="B55" s="34" t="s">
        <v>324</v>
      </c>
      <c r="C55" s="17">
        <v>129</v>
      </c>
      <c r="D55" s="5" t="s">
        <v>53</v>
      </c>
      <c r="E55" s="5">
        <v>1610042040</v>
      </c>
      <c r="F55" s="5"/>
      <c r="G55" s="12">
        <v>78.82</v>
      </c>
      <c r="H55" s="12">
        <v>77.44</v>
      </c>
      <c r="I55" s="31">
        <v>83.75022727272727</v>
      </c>
      <c r="J55" s="50">
        <f t="shared" si="2"/>
        <v>240.01022727272726</v>
      </c>
      <c r="K55" s="52">
        <v>52</v>
      </c>
      <c r="L55" s="53">
        <f t="shared" si="1"/>
        <v>0.40310077519379844</v>
      </c>
      <c r="M55" s="23" t="s">
        <v>309</v>
      </c>
      <c r="N55" s="15"/>
    </row>
    <row r="56" spans="1:14" ht="14.25">
      <c r="A56" s="32">
        <v>53</v>
      </c>
      <c r="B56" s="33" t="s">
        <v>324</v>
      </c>
      <c r="C56" s="16">
        <v>129</v>
      </c>
      <c r="D56" s="5" t="s">
        <v>56</v>
      </c>
      <c r="E56" s="5">
        <v>1610042043</v>
      </c>
      <c r="F56" s="5"/>
      <c r="G56" s="12">
        <v>83.26</v>
      </c>
      <c r="H56" s="12">
        <v>78.47</v>
      </c>
      <c r="I56" s="31">
        <v>76.35586363636364</v>
      </c>
      <c r="J56" s="50">
        <f t="shared" si="2"/>
        <v>238.08586363636365</v>
      </c>
      <c r="K56" s="52">
        <v>53</v>
      </c>
      <c r="L56" s="53">
        <f t="shared" si="1"/>
        <v>0.4108527131782946</v>
      </c>
      <c r="M56" s="23" t="s">
        <v>310</v>
      </c>
      <c r="N56" s="15"/>
    </row>
    <row r="57" spans="1:14" ht="14.25">
      <c r="A57" s="16">
        <v>54</v>
      </c>
      <c r="B57" s="34" t="s">
        <v>324</v>
      </c>
      <c r="C57" s="37">
        <v>129</v>
      </c>
      <c r="D57" s="5" t="s">
        <v>129</v>
      </c>
      <c r="E57" s="5">
        <v>1610042117</v>
      </c>
      <c r="F57" s="5"/>
      <c r="G57" s="12">
        <v>80.78</v>
      </c>
      <c r="H57" s="12">
        <v>75.84</v>
      </c>
      <c r="I57" s="31">
        <v>80.43597727272727</v>
      </c>
      <c r="J57" s="50">
        <f t="shared" si="2"/>
        <v>237.05597727272726</v>
      </c>
      <c r="K57" s="52">
        <v>54</v>
      </c>
      <c r="L57" s="53">
        <f t="shared" si="1"/>
        <v>0.4186046511627907</v>
      </c>
      <c r="M57" s="23" t="s">
        <v>309</v>
      </c>
      <c r="N57" s="15"/>
    </row>
    <row r="58" spans="1:14" ht="14.25">
      <c r="A58" s="32">
        <v>55</v>
      </c>
      <c r="B58" s="33" t="s">
        <v>324</v>
      </c>
      <c r="C58" s="16">
        <v>129</v>
      </c>
      <c r="D58" s="5" t="s">
        <v>58</v>
      </c>
      <c r="E58" s="5">
        <v>1610042045</v>
      </c>
      <c r="F58" s="5"/>
      <c r="G58" s="12">
        <v>81.08</v>
      </c>
      <c r="H58" s="12">
        <v>78.1</v>
      </c>
      <c r="I58" s="31">
        <v>77.6014090909091</v>
      </c>
      <c r="J58" s="50">
        <f t="shared" si="2"/>
        <v>236.7814090909091</v>
      </c>
      <c r="K58" s="52">
        <v>55</v>
      </c>
      <c r="L58" s="53">
        <f t="shared" si="1"/>
        <v>0.4263565891472868</v>
      </c>
      <c r="M58" s="23" t="s">
        <v>310</v>
      </c>
      <c r="N58" s="15"/>
    </row>
    <row r="59" spans="1:14" ht="14.25">
      <c r="A59" s="16">
        <v>56</v>
      </c>
      <c r="B59" s="34" t="s">
        <v>324</v>
      </c>
      <c r="C59" s="37">
        <v>129</v>
      </c>
      <c r="D59" s="5" t="s">
        <v>42</v>
      </c>
      <c r="E59" s="5">
        <v>1610042030</v>
      </c>
      <c r="F59" s="5"/>
      <c r="G59" s="12">
        <v>80.49</v>
      </c>
      <c r="H59" s="12">
        <v>79.3</v>
      </c>
      <c r="I59" s="31">
        <v>75.86627272727273</v>
      </c>
      <c r="J59" s="50">
        <f t="shared" si="2"/>
        <v>235.65627272727272</v>
      </c>
      <c r="K59" s="52">
        <v>56</v>
      </c>
      <c r="L59" s="53">
        <f t="shared" si="1"/>
        <v>0.43410852713178294</v>
      </c>
      <c r="M59" s="23" t="s">
        <v>309</v>
      </c>
      <c r="N59" s="15"/>
    </row>
    <row r="60" spans="1:14" ht="14.25">
      <c r="A60" s="32">
        <v>57</v>
      </c>
      <c r="B60" s="33" t="s">
        <v>324</v>
      </c>
      <c r="C60" s="16">
        <v>129</v>
      </c>
      <c r="D60" s="5" t="s">
        <v>48</v>
      </c>
      <c r="E60" s="5">
        <v>1610042035</v>
      </c>
      <c r="F60" s="5"/>
      <c r="G60" s="12">
        <v>76.63</v>
      </c>
      <c r="H60" s="12">
        <v>77.39</v>
      </c>
      <c r="I60" s="31">
        <v>81.30527272727274</v>
      </c>
      <c r="J60" s="50">
        <f t="shared" si="2"/>
        <v>235.3252727272727</v>
      </c>
      <c r="K60" s="52">
        <v>57</v>
      </c>
      <c r="L60" s="53">
        <f t="shared" si="1"/>
        <v>0.4418604651162791</v>
      </c>
      <c r="M60" s="23" t="s">
        <v>310</v>
      </c>
      <c r="N60" s="15"/>
    </row>
    <row r="61" spans="1:14" ht="14.25">
      <c r="A61" s="16">
        <v>58</v>
      </c>
      <c r="B61" s="34" t="s">
        <v>324</v>
      </c>
      <c r="C61" s="17">
        <v>129</v>
      </c>
      <c r="D61" s="32" t="s">
        <v>108</v>
      </c>
      <c r="E61" s="32">
        <v>1610042097</v>
      </c>
      <c r="F61" s="32"/>
      <c r="G61" s="41">
        <v>80.1</v>
      </c>
      <c r="H61" s="41">
        <v>78.19</v>
      </c>
      <c r="I61" s="48">
        <v>76.97486363636364</v>
      </c>
      <c r="J61" s="50">
        <f t="shared" si="2"/>
        <v>235.26486363636363</v>
      </c>
      <c r="K61" s="52">
        <v>58</v>
      </c>
      <c r="L61" s="53">
        <f t="shared" si="1"/>
        <v>0.4496124031007752</v>
      </c>
      <c r="M61" s="23" t="s">
        <v>309</v>
      </c>
      <c r="N61" s="15"/>
    </row>
    <row r="62" spans="1:14" ht="14.25">
      <c r="A62" s="32">
        <v>59</v>
      </c>
      <c r="B62" s="33" t="s">
        <v>324</v>
      </c>
      <c r="C62" s="16">
        <v>129</v>
      </c>
      <c r="D62" s="5" t="s">
        <v>38</v>
      </c>
      <c r="E62" s="5">
        <v>1610042026</v>
      </c>
      <c r="F62" s="5"/>
      <c r="G62" s="12">
        <v>79.65</v>
      </c>
      <c r="H62" s="12">
        <v>78.12</v>
      </c>
      <c r="I62" s="31">
        <v>77.41786363636365</v>
      </c>
      <c r="J62" s="50">
        <f t="shared" si="2"/>
        <v>235.18786363636366</v>
      </c>
      <c r="K62" s="52">
        <v>59</v>
      </c>
      <c r="L62" s="53">
        <f t="shared" si="1"/>
        <v>0.4573643410852713</v>
      </c>
      <c r="M62" s="23" t="s">
        <v>310</v>
      </c>
      <c r="N62" s="15"/>
    </row>
    <row r="63" spans="1:14" ht="14.25">
      <c r="A63" s="16">
        <v>60</v>
      </c>
      <c r="B63" s="34" t="s">
        <v>324</v>
      </c>
      <c r="C63" s="17">
        <v>129</v>
      </c>
      <c r="D63" s="5" t="s">
        <v>130</v>
      </c>
      <c r="E63" s="5">
        <v>1610042119</v>
      </c>
      <c r="F63" s="5"/>
      <c r="G63" s="12">
        <v>79.47</v>
      </c>
      <c r="H63" s="12">
        <v>77.16</v>
      </c>
      <c r="I63" s="31">
        <v>78.39927272727272</v>
      </c>
      <c r="J63" s="50">
        <f t="shared" si="2"/>
        <v>235.0292727272727</v>
      </c>
      <c r="K63" s="52">
        <v>60</v>
      </c>
      <c r="L63" s="53">
        <f t="shared" si="1"/>
        <v>0.46511627906976744</v>
      </c>
      <c r="M63" s="23" t="s">
        <v>309</v>
      </c>
      <c r="N63" s="15"/>
    </row>
    <row r="64" spans="1:14" ht="14.25">
      <c r="A64" s="32">
        <v>61</v>
      </c>
      <c r="B64" s="33" t="s">
        <v>324</v>
      </c>
      <c r="C64" s="36">
        <v>129</v>
      </c>
      <c r="D64" s="5" t="s">
        <v>114</v>
      </c>
      <c r="E64" s="5">
        <v>1610042100</v>
      </c>
      <c r="F64" s="5"/>
      <c r="G64" s="12">
        <v>79.47</v>
      </c>
      <c r="H64" s="12">
        <v>76.09</v>
      </c>
      <c r="I64" s="31">
        <v>79.44988409090908</v>
      </c>
      <c r="J64" s="50">
        <f t="shared" si="2"/>
        <v>235.00988409090908</v>
      </c>
      <c r="K64" s="52">
        <v>61</v>
      </c>
      <c r="L64" s="53">
        <f t="shared" si="1"/>
        <v>0.4728682170542636</v>
      </c>
      <c r="M64" s="23" t="s">
        <v>310</v>
      </c>
      <c r="N64" s="15"/>
    </row>
    <row r="65" spans="1:14" ht="14.25">
      <c r="A65" s="16">
        <v>62</v>
      </c>
      <c r="B65" s="34" t="s">
        <v>324</v>
      </c>
      <c r="C65" s="17">
        <v>129</v>
      </c>
      <c r="D65" s="32" t="s">
        <v>76</v>
      </c>
      <c r="E65" s="32">
        <v>1610042065</v>
      </c>
      <c r="F65" s="32"/>
      <c r="G65" s="41">
        <v>80.8</v>
      </c>
      <c r="H65" s="41">
        <v>74.93</v>
      </c>
      <c r="I65" s="48">
        <v>78.01052272727273</v>
      </c>
      <c r="J65" s="50">
        <f t="shared" si="2"/>
        <v>233.74052272727275</v>
      </c>
      <c r="K65" s="52">
        <v>62</v>
      </c>
      <c r="L65" s="53">
        <f t="shared" si="1"/>
        <v>0.4806201550387597</v>
      </c>
      <c r="M65" s="23" t="s">
        <v>309</v>
      </c>
      <c r="N65" s="15"/>
    </row>
    <row r="66" spans="1:14" ht="14.25">
      <c r="A66" s="32">
        <v>63</v>
      </c>
      <c r="B66" s="33" t="s">
        <v>324</v>
      </c>
      <c r="C66" s="16">
        <v>129</v>
      </c>
      <c r="D66" s="5" t="s">
        <v>79</v>
      </c>
      <c r="E66" s="5">
        <v>1522052030</v>
      </c>
      <c r="F66" s="5"/>
      <c r="G66" s="12">
        <v>78.21</v>
      </c>
      <c r="H66" s="12">
        <v>78.19</v>
      </c>
      <c r="I66" s="31">
        <v>77.10002272727273</v>
      </c>
      <c r="J66" s="50">
        <f t="shared" si="2"/>
        <v>233.50002272727272</v>
      </c>
      <c r="K66" s="52">
        <v>63</v>
      </c>
      <c r="L66" s="53">
        <f t="shared" si="1"/>
        <v>0.4883720930232558</v>
      </c>
      <c r="M66" s="23" t="s">
        <v>310</v>
      </c>
      <c r="N66" s="15"/>
    </row>
    <row r="67" spans="1:14" ht="14.25">
      <c r="A67" s="16">
        <v>64</v>
      </c>
      <c r="B67" s="34" t="s">
        <v>324</v>
      </c>
      <c r="C67" s="37">
        <v>129</v>
      </c>
      <c r="D67" s="36" t="s">
        <v>139</v>
      </c>
      <c r="E67" s="36">
        <v>1610042128</v>
      </c>
      <c r="F67" s="36"/>
      <c r="G67" s="42">
        <v>78.95</v>
      </c>
      <c r="H67" s="42">
        <v>76.65</v>
      </c>
      <c r="I67" s="47">
        <v>77.6153409090909</v>
      </c>
      <c r="J67" s="50">
        <f t="shared" si="2"/>
        <v>233.2153409090909</v>
      </c>
      <c r="K67" s="52">
        <v>64</v>
      </c>
      <c r="L67" s="53">
        <f t="shared" si="1"/>
        <v>0.49612403100775193</v>
      </c>
      <c r="M67" s="23" t="s">
        <v>309</v>
      </c>
      <c r="N67" s="21"/>
    </row>
    <row r="68" spans="1:14" ht="14.25">
      <c r="A68" s="32">
        <v>65</v>
      </c>
      <c r="B68" s="33" t="s">
        <v>324</v>
      </c>
      <c r="C68" s="16">
        <v>129</v>
      </c>
      <c r="D68" s="36" t="s">
        <v>75</v>
      </c>
      <c r="E68" s="36">
        <v>1610042063</v>
      </c>
      <c r="F68" s="36"/>
      <c r="G68" s="42">
        <v>82.99</v>
      </c>
      <c r="H68" s="42">
        <v>75.92</v>
      </c>
      <c r="I68" s="47">
        <v>74.19113636363636</v>
      </c>
      <c r="J68" s="50">
        <f aca="true" t="shared" si="3" ref="J68:J99">G68+H68+I68</f>
        <v>233.10113636363636</v>
      </c>
      <c r="K68" s="52">
        <v>65</v>
      </c>
      <c r="L68" s="53">
        <f t="shared" si="1"/>
        <v>0.5038759689922481</v>
      </c>
      <c r="M68" s="23" t="s">
        <v>310</v>
      </c>
      <c r="N68" s="21"/>
    </row>
    <row r="69" spans="1:14" ht="14.25">
      <c r="A69" s="16">
        <v>66</v>
      </c>
      <c r="B69" s="34" t="s">
        <v>324</v>
      </c>
      <c r="C69" s="17">
        <v>129</v>
      </c>
      <c r="D69" s="38" t="s">
        <v>37</v>
      </c>
      <c r="E69" s="19">
        <v>1610042025</v>
      </c>
      <c r="F69" s="19"/>
      <c r="G69" s="20">
        <v>77.4</v>
      </c>
      <c r="H69" s="20">
        <v>75.74</v>
      </c>
      <c r="I69" s="30">
        <v>79.20963636363635</v>
      </c>
      <c r="J69" s="50">
        <f t="shared" si="3"/>
        <v>232.34963636363634</v>
      </c>
      <c r="K69" s="52">
        <v>66</v>
      </c>
      <c r="L69" s="53">
        <f aca="true" t="shared" si="4" ref="L69:L132">K69/129</f>
        <v>0.5116279069767442</v>
      </c>
      <c r="M69" s="23" t="s">
        <v>309</v>
      </c>
      <c r="N69" s="33"/>
    </row>
    <row r="70" spans="1:14" ht="14.25">
      <c r="A70" s="32">
        <v>67</v>
      </c>
      <c r="B70" s="33" t="s">
        <v>324</v>
      </c>
      <c r="C70" s="36">
        <v>129</v>
      </c>
      <c r="D70" s="5" t="s">
        <v>41</v>
      </c>
      <c r="E70" s="5">
        <v>1610042029</v>
      </c>
      <c r="F70" s="5"/>
      <c r="G70" s="12">
        <v>79.77</v>
      </c>
      <c r="H70" s="12">
        <v>75.67</v>
      </c>
      <c r="I70" s="31">
        <v>76.78479545454545</v>
      </c>
      <c r="J70" s="50">
        <f t="shared" si="3"/>
        <v>232.22479545454544</v>
      </c>
      <c r="K70" s="52">
        <v>67</v>
      </c>
      <c r="L70" s="53">
        <f t="shared" si="4"/>
        <v>0.5193798449612403</v>
      </c>
      <c r="M70" s="23" t="s">
        <v>310</v>
      </c>
      <c r="N70" s="15"/>
    </row>
    <row r="71" spans="1:14" ht="14.25">
      <c r="A71" s="16">
        <v>68</v>
      </c>
      <c r="B71" s="34" t="s">
        <v>324</v>
      </c>
      <c r="C71" s="37">
        <v>129</v>
      </c>
      <c r="D71" s="5" t="s">
        <v>127</v>
      </c>
      <c r="E71" s="5">
        <v>1610042115</v>
      </c>
      <c r="F71" s="5"/>
      <c r="G71" s="43">
        <v>76.69</v>
      </c>
      <c r="H71" s="12">
        <v>73.93</v>
      </c>
      <c r="I71" s="31">
        <v>81.4675681818182</v>
      </c>
      <c r="J71" s="50">
        <f t="shared" si="3"/>
        <v>232.0875681818182</v>
      </c>
      <c r="K71" s="52">
        <v>68</v>
      </c>
      <c r="L71" s="53">
        <f t="shared" si="4"/>
        <v>0.5271317829457365</v>
      </c>
      <c r="M71" s="23" t="s">
        <v>309</v>
      </c>
      <c r="N71" s="15"/>
    </row>
    <row r="72" spans="1:14" ht="14.25">
      <c r="A72" s="32">
        <v>69</v>
      </c>
      <c r="B72" s="33" t="s">
        <v>324</v>
      </c>
      <c r="C72" s="36">
        <v>129</v>
      </c>
      <c r="D72" s="32" t="s">
        <v>63</v>
      </c>
      <c r="E72" s="5">
        <v>1610042050</v>
      </c>
      <c r="F72" s="5"/>
      <c r="G72" s="12">
        <v>74.03</v>
      </c>
      <c r="H72" s="12">
        <v>78.13</v>
      </c>
      <c r="I72" s="31">
        <v>79.77940909090908</v>
      </c>
      <c r="J72" s="50">
        <f t="shared" si="3"/>
        <v>231.93940909090907</v>
      </c>
      <c r="K72" s="52">
        <v>69</v>
      </c>
      <c r="L72" s="53">
        <f t="shared" si="4"/>
        <v>0.5348837209302325</v>
      </c>
      <c r="M72" s="23" t="s">
        <v>310</v>
      </c>
      <c r="N72" s="32"/>
    </row>
    <row r="73" spans="1:14" ht="14.25">
      <c r="A73" s="16">
        <v>70</v>
      </c>
      <c r="B73" s="34" t="s">
        <v>324</v>
      </c>
      <c r="C73" s="37">
        <v>129</v>
      </c>
      <c r="D73" s="5" t="s">
        <v>68</v>
      </c>
      <c r="E73" s="5">
        <v>1610042055</v>
      </c>
      <c r="F73" s="5"/>
      <c r="G73" s="12">
        <v>77.8</v>
      </c>
      <c r="H73" s="12">
        <v>77.37</v>
      </c>
      <c r="I73" s="31">
        <v>76.19393181818181</v>
      </c>
      <c r="J73" s="50">
        <f t="shared" si="3"/>
        <v>231.3639318181818</v>
      </c>
      <c r="K73" s="52">
        <v>70</v>
      </c>
      <c r="L73" s="53">
        <f t="shared" si="4"/>
        <v>0.5426356589147286</v>
      </c>
      <c r="M73" s="23" t="s">
        <v>309</v>
      </c>
      <c r="N73" s="15"/>
    </row>
    <row r="74" spans="1:14" ht="14.25">
      <c r="A74" s="32">
        <v>71</v>
      </c>
      <c r="B74" s="33" t="s">
        <v>324</v>
      </c>
      <c r="C74" s="36">
        <v>129</v>
      </c>
      <c r="D74" s="5" t="s">
        <v>106</v>
      </c>
      <c r="E74" s="5">
        <v>1610042095</v>
      </c>
      <c r="F74" s="5"/>
      <c r="G74" s="12">
        <v>82.88</v>
      </c>
      <c r="H74" s="12">
        <v>77.49</v>
      </c>
      <c r="I74" s="31">
        <v>70.89218181818181</v>
      </c>
      <c r="J74" s="50">
        <f t="shared" si="3"/>
        <v>231.26218181818183</v>
      </c>
      <c r="K74" s="52">
        <v>71</v>
      </c>
      <c r="L74" s="53">
        <f t="shared" si="4"/>
        <v>0.5503875968992248</v>
      </c>
      <c r="M74" s="23" t="s">
        <v>310</v>
      </c>
      <c r="N74" s="21"/>
    </row>
    <row r="75" spans="1:14" ht="14.25">
      <c r="A75" s="16">
        <v>72</v>
      </c>
      <c r="B75" s="34" t="s">
        <v>324</v>
      </c>
      <c r="C75" s="37">
        <v>129</v>
      </c>
      <c r="D75" s="5" t="s">
        <v>87</v>
      </c>
      <c r="E75" s="5">
        <v>1610042073</v>
      </c>
      <c r="F75" s="5"/>
      <c r="G75" s="12">
        <v>77.26</v>
      </c>
      <c r="H75" s="12">
        <v>74.74</v>
      </c>
      <c r="I75" s="31">
        <v>78.8360909090909</v>
      </c>
      <c r="J75" s="50">
        <f t="shared" si="3"/>
        <v>230.8360909090909</v>
      </c>
      <c r="K75" s="52">
        <v>72</v>
      </c>
      <c r="L75" s="53">
        <f t="shared" si="4"/>
        <v>0.5581395348837209</v>
      </c>
      <c r="M75" s="23" t="s">
        <v>309</v>
      </c>
      <c r="N75" s="15"/>
    </row>
    <row r="76" spans="1:14" ht="14.25">
      <c r="A76" s="32">
        <v>73</v>
      </c>
      <c r="B76" s="33" t="s">
        <v>324</v>
      </c>
      <c r="C76" s="36">
        <v>129</v>
      </c>
      <c r="D76" s="32" t="s">
        <v>126</v>
      </c>
      <c r="E76" s="5">
        <v>1610042114</v>
      </c>
      <c r="F76" s="5"/>
      <c r="G76" s="12">
        <v>78.76</v>
      </c>
      <c r="H76" s="12">
        <v>75.77</v>
      </c>
      <c r="I76" s="31">
        <v>75.97418181818182</v>
      </c>
      <c r="J76" s="50">
        <f t="shared" si="3"/>
        <v>230.50418181818182</v>
      </c>
      <c r="K76" s="52">
        <v>73</v>
      </c>
      <c r="L76" s="53">
        <f t="shared" si="4"/>
        <v>0.5658914728682171</v>
      </c>
      <c r="M76" s="23" t="s">
        <v>310</v>
      </c>
      <c r="N76" s="32"/>
    </row>
    <row r="77" spans="1:14" ht="14.25">
      <c r="A77" s="16">
        <v>74</v>
      </c>
      <c r="B77" s="34" t="s">
        <v>324</v>
      </c>
      <c r="C77" s="17">
        <v>129</v>
      </c>
      <c r="D77" s="5" t="s">
        <v>104</v>
      </c>
      <c r="E77" s="5">
        <v>1610042093</v>
      </c>
      <c r="F77" s="5"/>
      <c r="G77" s="12">
        <v>79.16</v>
      </c>
      <c r="H77" s="12">
        <v>76.49</v>
      </c>
      <c r="I77" s="31">
        <v>74.57377272727273</v>
      </c>
      <c r="J77" s="50">
        <f t="shared" si="3"/>
        <v>230.22377272727272</v>
      </c>
      <c r="K77" s="52">
        <v>74</v>
      </c>
      <c r="L77" s="53">
        <f t="shared" si="4"/>
        <v>0.5736434108527132</v>
      </c>
      <c r="M77" s="23" t="s">
        <v>309</v>
      </c>
      <c r="N77" s="15"/>
    </row>
    <row r="78" spans="1:14" ht="14.25">
      <c r="A78" s="32">
        <v>75</v>
      </c>
      <c r="B78" s="33" t="s">
        <v>324</v>
      </c>
      <c r="C78" s="36">
        <v>129</v>
      </c>
      <c r="D78" s="32" t="s">
        <v>94</v>
      </c>
      <c r="E78" s="5">
        <v>1610042081</v>
      </c>
      <c r="F78" s="5"/>
      <c r="G78" s="12">
        <v>80.58</v>
      </c>
      <c r="H78" s="12">
        <v>79.15</v>
      </c>
      <c r="I78" s="31">
        <v>70.32427272727273</v>
      </c>
      <c r="J78" s="50">
        <f t="shared" si="3"/>
        <v>230.05427272727275</v>
      </c>
      <c r="K78" s="52">
        <v>75</v>
      </c>
      <c r="L78" s="53">
        <f t="shared" si="4"/>
        <v>0.5813953488372093</v>
      </c>
      <c r="M78" s="23" t="s">
        <v>310</v>
      </c>
      <c r="N78" s="32"/>
    </row>
    <row r="79" spans="1:14" ht="14.25">
      <c r="A79" s="16">
        <v>76</v>
      </c>
      <c r="B79" s="34" t="s">
        <v>324</v>
      </c>
      <c r="C79" s="17">
        <v>129</v>
      </c>
      <c r="D79" s="5" t="s">
        <v>67</v>
      </c>
      <c r="E79" s="5">
        <v>1610042054</v>
      </c>
      <c r="F79" s="5"/>
      <c r="G79" s="12">
        <v>79.52</v>
      </c>
      <c r="H79" s="12">
        <v>72.69</v>
      </c>
      <c r="I79" s="31">
        <v>77.55272727272728</v>
      </c>
      <c r="J79" s="50">
        <f t="shared" si="3"/>
        <v>229.76272727272726</v>
      </c>
      <c r="K79" s="52">
        <v>76</v>
      </c>
      <c r="L79" s="53">
        <f t="shared" si="4"/>
        <v>0.5891472868217055</v>
      </c>
      <c r="M79" s="23" t="s">
        <v>309</v>
      </c>
      <c r="N79" s="15"/>
    </row>
    <row r="80" spans="1:14" ht="14.25">
      <c r="A80" s="32">
        <v>77</v>
      </c>
      <c r="B80" s="33" t="s">
        <v>324</v>
      </c>
      <c r="C80" s="36">
        <v>129</v>
      </c>
      <c r="D80" s="5" t="s">
        <v>69</v>
      </c>
      <c r="E80" s="5">
        <v>1610042056</v>
      </c>
      <c r="F80" s="5"/>
      <c r="G80" s="12">
        <v>76.27</v>
      </c>
      <c r="H80" s="12">
        <v>75.03</v>
      </c>
      <c r="I80" s="31">
        <v>78.29015909090909</v>
      </c>
      <c r="J80" s="50">
        <f t="shared" si="3"/>
        <v>229.59015909090908</v>
      </c>
      <c r="K80" s="52">
        <v>77</v>
      </c>
      <c r="L80" s="53">
        <f t="shared" si="4"/>
        <v>0.5968992248062015</v>
      </c>
      <c r="M80" s="23" t="s">
        <v>310</v>
      </c>
      <c r="N80" s="15"/>
    </row>
    <row r="81" spans="1:14" ht="14.25">
      <c r="A81" s="16">
        <v>78</v>
      </c>
      <c r="B81" s="34" t="s">
        <v>324</v>
      </c>
      <c r="C81" s="37">
        <v>129</v>
      </c>
      <c r="D81" s="5" t="s">
        <v>24</v>
      </c>
      <c r="E81" s="5">
        <v>1610042010</v>
      </c>
      <c r="F81" s="5"/>
      <c r="G81" s="12">
        <v>76.95</v>
      </c>
      <c r="H81" s="12">
        <v>74.59</v>
      </c>
      <c r="I81" s="31">
        <v>77.72445454545455</v>
      </c>
      <c r="J81" s="50">
        <f t="shared" si="3"/>
        <v>229.26445454545456</v>
      </c>
      <c r="K81" s="52">
        <v>78</v>
      </c>
      <c r="L81" s="53">
        <f t="shared" si="4"/>
        <v>0.6046511627906976</v>
      </c>
      <c r="M81" s="23" t="s">
        <v>309</v>
      </c>
      <c r="N81" s="15"/>
    </row>
    <row r="82" spans="1:14" ht="14.25">
      <c r="A82" s="32">
        <v>79</v>
      </c>
      <c r="B82" s="33" t="s">
        <v>324</v>
      </c>
      <c r="C82" s="36">
        <v>129</v>
      </c>
      <c r="D82" s="5" t="s">
        <v>138</v>
      </c>
      <c r="E82" s="5">
        <v>1610042127</v>
      </c>
      <c r="F82" s="5"/>
      <c r="G82" s="12">
        <v>77.65</v>
      </c>
      <c r="H82" s="12">
        <v>74.68</v>
      </c>
      <c r="I82" s="31">
        <v>76.88672727272727</v>
      </c>
      <c r="J82" s="50">
        <f t="shared" si="3"/>
        <v>229.21672727272727</v>
      </c>
      <c r="K82" s="52">
        <v>79</v>
      </c>
      <c r="L82" s="53">
        <f t="shared" si="4"/>
        <v>0.6124031007751938</v>
      </c>
      <c r="M82" s="23" t="s">
        <v>310</v>
      </c>
      <c r="N82" s="21"/>
    </row>
    <row r="83" spans="1:14" ht="14.25">
      <c r="A83" s="16">
        <v>80</v>
      </c>
      <c r="B83" s="34" t="s">
        <v>324</v>
      </c>
      <c r="C83" s="17">
        <v>129</v>
      </c>
      <c r="D83" s="36" t="s">
        <v>23</v>
      </c>
      <c r="E83" s="36">
        <v>1610042009</v>
      </c>
      <c r="F83" s="36"/>
      <c r="G83" s="42">
        <v>80.5</v>
      </c>
      <c r="H83" s="42">
        <v>72.14</v>
      </c>
      <c r="I83" s="47">
        <v>76.50052272727274</v>
      </c>
      <c r="J83" s="50">
        <f t="shared" si="3"/>
        <v>229.14052272727272</v>
      </c>
      <c r="K83" s="52">
        <v>80</v>
      </c>
      <c r="L83" s="53">
        <f t="shared" si="4"/>
        <v>0.6201550387596899</v>
      </c>
      <c r="M83" s="23" t="s">
        <v>309</v>
      </c>
      <c r="N83" s="15"/>
    </row>
    <row r="84" spans="1:14" ht="14.25">
      <c r="A84" s="32">
        <v>81</v>
      </c>
      <c r="B84" s="33" t="s">
        <v>324</v>
      </c>
      <c r="C84" s="36">
        <v>129</v>
      </c>
      <c r="D84" s="36" t="s">
        <v>80</v>
      </c>
      <c r="E84" s="36">
        <v>1610032015</v>
      </c>
      <c r="F84" s="36"/>
      <c r="G84" s="42">
        <v>75.99</v>
      </c>
      <c r="H84" s="42">
        <v>77.5</v>
      </c>
      <c r="I84" s="47">
        <v>75.08936363636364</v>
      </c>
      <c r="J84" s="50">
        <f t="shared" si="3"/>
        <v>228.57936363636367</v>
      </c>
      <c r="K84" s="52">
        <v>81</v>
      </c>
      <c r="L84" s="53">
        <f t="shared" si="4"/>
        <v>0.627906976744186</v>
      </c>
      <c r="M84" s="23" t="s">
        <v>310</v>
      </c>
      <c r="N84" s="15"/>
    </row>
    <row r="85" spans="1:14" ht="14.25">
      <c r="A85" s="16">
        <v>82</v>
      </c>
      <c r="B85" s="34" t="s">
        <v>324</v>
      </c>
      <c r="C85" s="37">
        <v>129</v>
      </c>
      <c r="D85" s="18" t="s">
        <v>125</v>
      </c>
      <c r="E85" s="39">
        <v>1610042113</v>
      </c>
      <c r="F85" s="39"/>
      <c r="G85" s="44">
        <v>77.93</v>
      </c>
      <c r="H85" s="44">
        <v>74.56</v>
      </c>
      <c r="I85" s="49">
        <v>75.94479545454546</v>
      </c>
      <c r="J85" s="50">
        <f t="shared" si="3"/>
        <v>228.43479545454545</v>
      </c>
      <c r="K85" s="52">
        <v>82</v>
      </c>
      <c r="L85" s="53">
        <f t="shared" si="4"/>
        <v>0.6356589147286822</v>
      </c>
      <c r="M85" s="23" t="s">
        <v>309</v>
      </c>
      <c r="N85" s="33"/>
    </row>
    <row r="86" spans="1:14" ht="14.25">
      <c r="A86" s="32">
        <v>83</v>
      </c>
      <c r="B86" s="33" t="s">
        <v>324</v>
      </c>
      <c r="C86" s="16">
        <v>129</v>
      </c>
      <c r="D86" s="5" t="s">
        <v>97</v>
      </c>
      <c r="E86" s="5">
        <v>1610042084</v>
      </c>
      <c r="F86" s="5"/>
      <c r="G86" s="12">
        <v>78.38</v>
      </c>
      <c r="H86" s="12">
        <v>76.38</v>
      </c>
      <c r="I86" s="31">
        <v>73.18279545454546</v>
      </c>
      <c r="J86" s="50">
        <f t="shared" si="3"/>
        <v>227.94279545454543</v>
      </c>
      <c r="K86" s="52">
        <v>83</v>
      </c>
      <c r="L86" s="53">
        <f t="shared" si="4"/>
        <v>0.6434108527131783</v>
      </c>
      <c r="M86" s="23" t="s">
        <v>310</v>
      </c>
      <c r="N86" s="15"/>
    </row>
    <row r="87" spans="1:14" ht="14.25">
      <c r="A87" s="16">
        <v>84</v>
      </c>
      <c r="B87" s="34" t="s">
        <v>324</v>
      </c>
      <c r="C87" s="17">
        <v>129</v>
      </c>
      <c r="D87" s="32" t="s">
        <v>31</v>
      </c>
      <c r="E87" s="5">
        <v>1610042017</v>
      </c>
      <c r="F87" s="5"/>
      <c r="G87" s="12">
        <v>72.43</v>
      </c>
      <c r="H87" s="12">
        <v>78.25</v>
      </c>
      <c r="I87" s="31">
        <v>77.19686363636363</v>
      </c>
      <c r="J87" s="50">
        <f t="shared" si="3"/>
        <v>227.87686363636362</v>
      </c>
      <c r="K87" s="52">
        <v>84</v>
      </c>
      <c r="L87" s="53">
        <f t="shared" si="4"/>
        <v>0.6511627906976745</v>
      </c>
      <c r="M87" s="23" t="s">
        <v>309</v>
      </c>
      <c r="N87" s="32"/>
    </row>
    <row r="88" spans="1:14" ht="14.25">
      <c r="A88" s="32">
        <v>85</v>
      </c>
      <c r="B88" s="33" t="s">
        <v>324</v>
      </c>
      <c r="C88" s="16">
        <v>129</v>
      </c>
      <c r="D88" s="5" t="s">
        <v>36</v>
      </c>
      <c r="E88" s="5">
        <v>1610042023</v>
      </c>
      <c r="F88" s="5"/>
      <c r="G88" s="12">
        <v>75.04</v>
      </c>
      <c r="H88" s="12">
        <v>74.96</v>
      </c>
      <c r="I88" s="31">
        <v>77.40911363636364</v>
      </c>
      <c r="J88" s="50">
        <f t="shared" si="3"/>
        <v>227.40911363636366</v>
      </c>
      <c r="K88" s="52">
        <v>85</v>
      </c>
      <c r="L88" s="53">
        <f t="shared" si="4"/>
        <v>0.6589147286821705</v>
      </c>
      <c r="M88" s="23" t="s">
        <v>310</v>
      </c>
      <c r="N88" s="15"/>
    </row>
    <row r="89" spans="1:14" ht="14.25">
      <c r="A89" s="16">
        <v>86</v>
      </c>
      <c r="B89" s="34" t="s">
        <v>324</v>
      </c>
      <c r="C89" s="37">
        <v>129</v>
      </c>
      <c r="D89" s="5" t="s">
        <v>91</v>
      </c>
      <c r="E89" s="5">
        <v>1610042078</v>
      </c>
      <c r="F89" s="5"/>
      <c r="G89" s="12">
        <v>74.94</v>
      </c>
      <c r="H89" s="12">
        <v>75.75</v>
      </c>
      <c r="I89" s="31">
        <v>76.49256818181819</v>
      </c>
      <c r="J89" s="50">
        <f t="shared" si="3"/>
        <v>227.18256818181817</v>
      </c>
      <c r="K89" s="52">
        <v>86</v>
      </c>
      <c r="L89" s="53">
        <f t="shared" si="4"/>
        <v>0.6666666666666666</v>
      </c>
      <c r="M89" s="23" t="s">
        <v>309</v>
      </c>
      <c r="N89" s="21"/>
    </row>
    <row r="90" spans="1:14" ht="14.25">
      <c r="A90" s="32">
        <v>87</v>
      </c>
      <c r="B90" s="33" t="s">
        <v>324</v>
      </c>
      <c r="C90" s="16">
        <v>129</v>
      </c>
      <c r="D90" s="5" t="s">
        <v>44</v>
      </c>
      <c r="E90" s="5">
        <v>1610042032</v>
      </c>
      <c r="F90" s="5"/>
      <c r="G90" s="12">
        <v>77.09</v>
      </c>
      <c r="H90" s="12">
        <v>76.08</v>
      </c>
      <c r="I90" s="31">
        <v>73.90895454545455</v>
      </c>
      <c r="J90" s="50">
        <f t="shared" si="3"/>
        <v>227.07895454545456</v>
      </c>
      <c r="K90" s="52">
        <v>87</v>
      </c>
      <c r="L90" s="53">
        <f t="shared" si="4"/>
        <v>0.6744186046511628</v>
      </c>
      <c r="M90" s="23" t="s">
        <v>310</v>
      </c>
      <c r="N90" s="21"/>
    </row>
    <row r="91" spans="1:14" ht="14.25">
      <c r="A91" s="16">
        <v>88</v>
      </c>
      <c r="B91" s="34" t="s">
        <v>324</v>
      </c>
      <c r="C91" s="17">
        <v>129</v>
      </c>
      <c r="D91" s="5" t="s">
        <v>128</v>
      </c>
      <c r="E91" s="5">
        <v>1610042116</v>
      </c>
      <c r="F91" s="5"/>
      <c r="G91" s="12">
        <v>75.61</v>
      </c>
      <c r="H91" s="12">
        <v>71.62</v>
      </c>
      <c r="I91" s="31">
        <v>79.51254545454545</v>
      </c>
      <c r="J91" s="50">
        <f t="shared" si="3"/>
        <v>226.74254545454545</v>
      </c>
      <c r="K91" s="52">
        <v>88</v>
      </c>
      <c r="L91" s="53">
        <f t="shared" si="4"/>
        <v>0.6821705426356589</v>
      </c>
      <c r="M91" s="23" t="s">
        <v>309</v>
      </c>
      <c r="N91" s="15"/>
    </row>
    <row r="92" spans="1:14" ht="14.25">
      <c r="A92" s="32">
        <v>89</v>
      </c>
      <c r="B92" s="33" t="s">
        <v>324</v>
      </c>
      <c r="C92" s="36">
        <v>129</v>
      </c>
      <c r="D92" s="5" t="s">
        <v>96</v>
      </c>
      <c r="E92" s="5">
        <v>1610042083</v>
      </c>
      <c r="F92" s="5"/>
      <c r="G92" s="12">
        <v>78.34</v>
      </c>
      <c r="H92" s="12">
        <v>73.22</v>
      </c>
      <c r="I92" s="31">
        <v>74.2361590909091</v>
      </c>
      <c r="J92" s="50">
        <f t="shared" si="3"/>
        <v>225.7961590909091</v>
      </c>
      <c r="K92" s="52">
        <v>89</v>
      </c>
      <c r="L92" s="53">
        <f t="shared" si="4"/>
        <v>0.689922480620155</v>
      </c>
      <c r="M92" s="23" t="s">
        <v>310</v>
      </c>
      <c r="N92" s="15"/>
    </row>
    <row r="93" spans="1:14" ht="14.25">
      <c r="A93" s="16">
        <v>90</v>
      </c>
      <c r="B93" s="34" t="s">
        <v>324</v>
      </c>
      <c r="C93" s="17">
        <v>129</v>
      </c>
      <c r="D93" s="32" t="s">
        <v>45</v>
      </c>
      <c r="E93" s="32">
        <v>1610042033</v>
      </c>
      <c r="F93" s="32"/>
      <c r="G93" s="41">
        <v>74.02</v>
      </c>
      <c r="H93" s="41">
        <v>72.99</v>
      </c>
      <c r="I93" s="48">
        <v>78.7321590909091</v>
      </c>
      <c r="J93" s="50">
        <f t="shared" si="3"/>
        <v>225.74215909090907</v>
      </c>
      <c r="K93" s="52">
        <v>90</v>
      </c>
      <c r="L93" s="53">
        <f t="shared" si="4"/>
        <v>0.6976744186046512</v>
      </c>
      <c r="M93" s="23" t="s">
        <v>309</v>
      </c>
      <c r="N93" s="15"/>
    </row>
    <row r="94" spans="1:14" ht="14.25">
      <c r="A94" s="32">
        <v>91</v>
      </c>
      <c r="B94" s="33" t="s">
        <v>324</v>
      </c>
      <c r="C94" s="16">
        <v>129</v>
      </c>
      <c r="D94" s="5" t="s">
        <v>101</v>
      </c>
      <c r="E94" s="5">
        <v>1610042090</v>
      </c>
      <c r="F94" s="5"/>
      <c r="G94" s="12">
        <v>76.09</v>
      </c>
      <c r="H94" s="12">
        <v>77.11</v>
      </c>
      <c r="I94" s="31">
        <v>72.5371590909091</v>
      </c>
      <c r="J94" s="50">
        <f t="shared" si="3"/>
        <v>225.73715909090907</v>
      </c>
      <c r="K94" s="52">
        <v>91</v>
      </c>
      <c r="L94" s="53">
        <f t="shared" si="4"/>
        <v>0.7054263565891473</v>
      </c>
      <c r="M94" s="23" t="s">
        <v>310</v>
      </c>
      <c r="N94" s="15"/>
    </row>
    <row r="95" spans="1:14" ht="14.25">
      <c r="A95" s="16">
        <v>92</v>
      </c>
      <c r="B95" s="34" t="s">
        <v>324</v>
      </c>
      <c r="C95" s="37">
        <v>129</v>
      </c>
      <c r="D95" s="5" t="s">
        <v>121</v>
      </c>
      <c r="E95" s="5">
        <v>1610042109</v>
      </c>
      <c r="F95" s="5"/>
      <c r="G95" s="12">
        <v>79.31</v>
      </c>
      <c r="H95" s="12">
        <v>71.81</v>
      </c>
      <c r="I95" s="31">
        <v>74.59277272727272</v>
      </c>
      <c r="J95" s="50">
        <f t="shared" si="3"/>
        <v>225.71277272727272</v>
      </c>
      <c r="K95" s="52">
        <v>92</v>
      </c>
      <c r="L95" s="53">
        <f t="shared" si="4"/>
        <v>0.7131782945736435</v>
      </c>
      <c r="M95" s="23" t="s">
        <v>309</v>
      </c>
      <c r="N95" s="15"/>
    </row>
    <row r="96" spans="1:14" ht="14.25">
      <c r="A96" s="32">
        <v>93</v>
      </c>
      <c r="B96" s="33" t="s">
        <v>324</v>
      </c>
      <c r="C96" s="36">
        <v>129</v>
      </c>
      <c r="D96" s="5" t="s">
        <v>51</v>
      </c>
      <c r="E96" s="5">
        <v>1610042038</v>
      </c>
      <c r="F96" s="5"/>
      <c r="G96" s="12">
        <v>75.85</v>
      </c>
      <c r="H96" s="12">
        <v>74.82</v>
      </c>
      <c r="I96" s="31">
        <v>74.73672727272728</v>
      </c>
      <c r="J96" s="50">
        <f t="shared" si="3"/>
        <v>225.40672727272727</v>
      </c>
      <c r="K96" s="52">
        <v>93</v>
      </c>
      <c r="L96" s="53">
        <f t="shared" si="4"/>
        <v>0.7209302325581395</v>
      </c>
      <c r="M96" s="23" t="s">
        <v>310</v>
      </c>
      <c r="N96" s="15"/>
    </row>
    <row r="97" spans="1:14" ht="14.25">
      <c r="A97" s="16">
        <v>94</v>
      </c>
      <c r="B97" s="34" t="s">
        <v>324</v>
      </c>
      <c r="C97" s="17">
        <v>129</v>
      </c>
      <c r="D97" s="5" t="s">
        <v>134</v>
      </c>
      <c r="E97" s="5">
        <v>1610042123</v>
      </c>
      <c r="F97" s="5"/>
      <c r="G97" s="12">
        <v>76.45</v>
      </c>
      <c r="H97" s="12">
        <v>75.02</v>
      </c>
      <c r="I97" s="31">
        <v>73.80838636363636</v>
      </c>
      <c r="J97" s="50">
        <f t="shared" si="3"/>
        <v>225.27838636363634</v>
      </c>
      <c r="K97" s="52">
        <v>94</v>
      </c>
      <c r="L97" s="53">
        <f t="shared" si="4"/>
        <v>0.7286821705426356</v>
      </c>
      <c r="M97" s="23" t="s">
        <v>309</v>
      </c>
      <c r="N97" s="15"/>
    </row>
    <row r="98" spans="1:14" ht="14.25">
      <c r="A98" s="32">
        <v>95</v>
      </c>
      <c r="B98" s="33" t="s">
        <v>324</v>
      </c>
      <c r="C98" s="36">
        <v>129</v>
      </c>
      <c r="D98" s="5" t="s">
        <v>88</v>
      </c>
      <c r="E98" s="5">
        <v>1610042074</v>
      </c>
      <c r="F98" s="5"/>
      <c r="G98" s="12">
        <v>75.34</v>
      </c>
      <c r="H98" s="12">
        <v>74.28</v>
      </c>
      <c r="I98" s="31">
        <v>75.443</v>
      </c>
      <c r="J98" s="50">
        <f t="shared" si="3"/>
        <v>225.063</v>
      </c>
      <c r="K98" s="52">
        <v>95</v>
      </c>
      <c r="L98" s="53">
        <f t="shared" si="4"/>
        <v>0.7364341085271318</v>
      </c>
      <c r="M98" s="23" t="s">
        <v>310</v>
      </c>
      <c r="N98" s="15"/>
    </row>
    <row r="99" spans="1:14" ht="14.25">
      <c r="A99" s="16">
        <v>96</v>
      </c>
      <c r="B99" s="34" t="s">
        <v>324</v>
      </c>
      <c r="C99" s="17">
        <v>129</v>
      </c>
      <c r="D99" s="16" t="s">
        <v>140</v>
      </c>
      <c r="E99" s="16">
        <v>1610042129</v>
      </c>
      <c r="F99" s="16"/>
      <c r="G99" s="22">
        <v>73.49</v>
      </c>
      <c r="H99" s="22">
        <v>75.09</v>
      </c>
      <c r="I99" s="29">
        <v>76.45427272727272</v>
      </c>
      <c r="J99" s="50">
        <f t="shared" si="3"/>
        <v>225.0342727272727</v>
      </c>
      <c r="K99" s="52">
        <v>96</v>
      </c>
      <c r="L99" s="53">
        <f t="shared" si="4"/>
        <v>0.7441860465116279</v>
      </c>
      <c r="M99" s="23" t="s">
        <v>309</v>
      </c>
      <c r="N99" s="15"/>
    </row>
    <row r="100" spans="1:14" ht="14.25">
      <c r="A100" s="32">
        <v>97</v>
      </c>
      <c r="B100" s="33" t="s">
        <v>324</v>
      </c>
      <c r="C100" s="16">
        <v>129</v>
      </c>
      <c r="D100" s="36" t="s">
        <v>60</v>
      </c>
      <c r="E100" s="36">
        <v>1610042047</v>
      </c>
      <c r="F100" s="36"/>
      <c r="G100" s="42">
        <v>70.79</v>
      </c>
      <c r="H100" s="42">
        <v>75.07</v>
      </c>
      <c r="I100" s="47">
        <v>79.12259090909092</v>
      </c>
      <c r="J100" s="50">
        <f aca="true" t="shared" si="5" ref="J100:J131">G100+H100+I100</f>
        <v>224.98259090909093</v>
      </c>
      <c r="K100" s="52">
        <v>97</v>
      </c>
      <c r="L100" s="53">
        <f t="shared" si="4"/>
        <v>0.751937984496124</v>
      </c>
      <c r="M100" s="23" t="s">
        <v>310</v>
      </c>
      <c r="N100" s="21"/>
    </row>
    <row r="101" spans="1:14" ht="14.25">
      <c r="A101" s="16">
        <v>98</v>
      </c>
      <c r="B101" s="34" t="s">
        <v>324</v>
      </c>
      <c r="C101" s="17">
        <v>129</v>
      </c>
      <c r="D101" s="38" t="s">
        <v>122</v>
      </c>
      <c r="E101" s="19">
        <v>1610042110</v>
      </c>
      <c r="F101" s="19"/>
      <c r="G101" s="20">
        <v>80.88</v>
      </c>
      <c r="H101" s="12">
        <v>70.96</v>
      </c>
      <c r="I101" s="30">
        <v>72.9459090909091</v>
      </c>
      <c r="J101" s="50">
        <f t="shared" si="5"/>
        <v>224.78590909090906</v>
      </c>
      <c r="K101" s="52">
        <v>98</v>
      </c>
      <c r="L101" s="53">
        <f t="shared" si="4"/>
        <v>0.7596899224806202</v>
      </c>
      <c r="M101" s="23" t="s">
        <v>309</v>
      </c>
      <c r="N101" s="35"/>
    </row>
    <row r="102" spans="1:14" ht="14.25">
      <c r="A102" s="32">
        <v>99</v>
      </c>
      <c r="B102" s="33" t="s">
        <v>324</v>
      </c>
      <c r="C102" s="16">
        <v>129</v>
      </c>
      <c r="D102" s="32" t="s">
        <v>141</v>
      </c>
      <c r="E102" s="32">
        <v>1610042130</v>
      </c>
      <c r="F102" s="32"/>
      <c r="G102" s="41">
        <v>74.71</v>
      </c>
      <c r="H102" s="46">
        <v>77.72</v>
      </c>
      <c r="I102" s="48">
        <v>72.01570454545455</v>
      </c>
      <c r="J102" s="50">
        <f t="shared" si="5"/>
        <v>224.44570454545456</v>
      </c>
      <c r="K102" s="52">
        <v>99</v>
      </c>
      <c r="L102" s="53">
        <f t="shared" si="4"/>
        <v>0.7674418604651163</v>
      </c>
      <c r="M102" s="23" t="s">
        <v>310</v>
      </c>
      <c r="N102" s="15"/>
    </row>
    <row r="103" spans="1:14" ht="14.25">
      <c r="A103" s="16">
        <v>100</v>
      </c>
      <c r="B103" s="34" t="s">
        <v>324</v>
      </c>
      <c r="C103" s="37">
        <v>129</v>
      </c>
      <c r="D103" s="32" t="s">
        <v>77</v>
      </c>
      <c r="E103" s="32">
        <v>1610042066</v>
      </c>
      <c r="F103" s="32"/>
      <c r="G103" s="41">
        <v>80.5</v>
      </c>
      <c r="H103" s="41">
        <v>71.04</v>
      </c>
      <c r="I103" s="48">
        <v>72.36990909090909</v>
      </c>
      <c r="J103" s="50">
        <f t="shared" si="5"/>
        <v>223.9099090909091</v>
      </c>
      <c r="K103" s="52">
        <v>100</v>
      </c>
      <c r="L103" s="53">
        <f t="shared" si="4"/>
        <v>0.7751937984496124</v>
      </c>
      <c r="M103" s="23" t="s">
        <v>309</v>
      </c>
      <c r="N103" s="15"/>
    </row>
    <row r="104" spans="1:14" ht="14.25">
      <c r="A104" s="32">
        <v>101</v>
      </c>
      <c r="B104" s="33" t="s">
        <v>324</v>
      </c>
      <c r="C104" s="16">
        <v>129</v>
      </c>
      <c r="D104" s="32" t="s">
        <v>109</v>
      </c>
      <c r="E104" s="32">
        <v>1610042098</v>
      </c>
      <c r="F104" s="32"/>
      <c r="G104" s="41">
        <v>75.58</v>
      </c>
      <c r="H104" s="41">
        <v>70.67</v>
      </c>
      <c r="I104" s="48">
        <v>77.45272727272729</v>
      </c>
      <c r="J104" s="50">
        <f t="shared" si="5"/>
        <v>223.7027272727273</v>
      </c>
      <c r="K104" s="52">
        <v>101</v>
      </c>
      <c r="L104" s="53">
        <f t="shared" si="4"/>
        <v>0.7829457364341085</v>
      </c>
      <c r="M104" s="23" t="s">
        <v>310</v>
      </c>
      <c r="N104" s="15"/>
    </row>
    <row r="105" spans="1:14" ht="14.25">
      <c r="A105" s="16">
        <v>102</v>
      </c>
      <c r="B105" s="34" t="s">
        <v>324</v>
      </c>
      <c r="C105" s="17">
        <v>129</v>
      </c>
      <c r="D105" s="5" t="s">
        <v>55</v>
      </c>
      <c r="E105" s="5">
        <v>1610042042</v>
      </c>
      <c r="F105" s="5"/>
      <c r="G105" s="12">
        <v>77.5</v>
      </c>
      <c r="H105" s="12">
        <v>74.2</v>
      </c>
      <c r="I105" s="31">
        <v>71.07488636363635</v>
      </c>
      <c r="J105" s="50">
        <f t="shared" si="5"/>
        <v>222.77488636363634</v>
      </c>
      <c r="K105" s="52">
        <v>102</v>
      </c>
      <c r="L105" s="53">
        <f t="shared" si="4"/>
        <v>0.7906976744186046</v>
      </c>
      <c r="M105" s="23" t="s">
        <v>309</v>
      </c>
      <c r="N105" s="15"/>
    </row>
    <row r="106" spans="1:14" ht="14.25">
      <c r="A106" s="32">
        <v>103</v>
      </c>
      <c r="B106" s="33" t="s">
        <v>324</v>
      </c>
      <c r="C106" s="36">
        <v>129</v>
      </c>
      <c r="D106" s="5" t="s">
        <v>39</v>
      </c>
      <c r="E106" s="5">
        <v>1610042027</v>
      </c>
      <c r="F106" s="5"/>
      <c r="G106" s="12">
        <v>72.77</v>
      </c>
      <c r="H106" s="12">
        <v>72.97</v>
      </c>
      <c r="I106" s="31">
        <v>76.83265909090909</v>
      </c>
      <c r="J106" s="50">
        <f t="shared" si="5"/>
        <v>222.5726590909091</v>
      </c>
      <c r="K106" s="52">
        <v>103</v>
      </c>
      <c r="L106" s="53">
        <f t="shared" si="4"/>
        <v>0.7984496124031008</v>
      </c>
      <c r="M106" s="23" t="s">
        <v>310</v>
      </c>
      <c r="N106" s="15"/>
    </row>
    <row r="107" spans="1:14" ht="14.25">
      <c r="A107" s="16">
        <v>104</v>
      </c>
      <c r="B107" s="34" t="s">
        <v>324</v>
      </c>
      <c r="C107" s="37">
        <v>129</v>
      </c>
      <c r="D107" s="32" t="s">
        <v>30</v>
      </c>
      <c r="E107" s="32">
        <v>1610042016</v>
      </c>
      <c r="F107" s="32"/>
      <c r="G107" s="41">
        <v>71.97</v>
      </c>
      <c r="H107" s="41">
        <v>74.53</v>
      </c>
      <c r="I107" s="48">
        <v>75.90156818181819</v>
      </c>
      <c r="J107" s="50">
        <f t="shared" si="5"/>
        <v>222.4015681818182</v>
      </c>
      <c r="K107" s="52">
        <v>104</v>
      </c>
      <c r="L107" s="53">
        <f t="shared" si="4"/>
        <v>0.8062015503875969</v>
      </c>
      <c r="M107" s="23" t="s">
        <v>309</v>
      </c>
      <c r="N107" s="15"/>
    </row>
    <row r="108" spans="1:14" ht="14.25">
      <c r="A108" s="32">
        <v>105</v>
      </c>
      <c r="B108" s="33" t="s">
        <v>324</v>
      </c>
      <c r="C108" s="16">
        <v>129</v>
      </c>
      <c r="D108" s="5" t="s">
        <v>105</v>
      </c>
      <c r="E108" s="5">
        <v>1610042094</v>
      </c>
      <c r="F108" s="5"/>
      <c r="G108" s="12">
        <v>77.74</v>
      </c>
      <c r="H108" s="12">
        <v>74.58</v>
      </c>
      <c r="I108" s="31">
        <v>68.52795454545455</v>
      </c>
      <c r="J108" s="50">
        <f t="shared" si="5"/>
        <v>220.84795454545454</v>
      </c>
      <c r="K108" s="52">
        <v>105</v>
      </c>
      <c r="L108" s="53">
        <f t="shared" si="4"/>
        <v>0.813953488372093</v>
      </c>
      <c r="M108" s="23" t="s">
        <v>310</v>
      </c>
      <c r="N108" s="15"/>
    </row>
    <row r="109" spans="1:14" ht="14.25">
      <c r="A109" s="16">
        <v>106</v>
      </c>
      <c r="B109" s="34" t="s">
        <v>324</v>
      </c>
      <c r="C109" s="37">
        <v>129</v>
      </c>
      <c r="D109" s="5" t="s">
        <v>107</v>
      </c>
      <c r="E109" s="5">
        <v>1610042096</v>
      </c>
      <c r="F109" s="5"/>
      <c r="G109" s="12">
        <v>75.18</v>
      </c>
      <c r="H109" s="12">
        <v>71.92</v>
      </c>
      <c r="I109" s="31">
        <v>73.69677272727273</v>
      </c>
      <c r="J109" s="50">
        <f t="shared" si="5"/>
        <v>220.79677272727275</v>
      </c>
      <c r="K109" s="52">
        <v>106</v>
      </c>
      <c r="L109" s="53">
        <f t="shared" si="4"/>
        <v>0.8217054263565892</v>
      </c>
      <c r="M109" s="23" t="s">
        <v>309</v>
      </c>
      <c r="N109" s="21"/>
    </row>
    <row r="110" spans="1:14" ht="14.25">
      <c r="A110" s="32">
        <v>107</v>
      </c>
      <c r="B110" s="33" t="s">
        <v>324</v>
      </c>
      <c r="C110" s="36">
        <v>129</v>
      </c>
      <c r="D110" s="5" t="s">
        <v>86</v>
      </c>
      <c r="E110" s="5">
        <v>1610042072</v>
      </c>
      <c r="F110" s="5"/>
      <c r="G110" s="12">
        <v>77.92</v>
      </c>
      <c r="H110" s="12">
        <v>69.01</v>
      </c>
      <c r="I110" s="31">
        <v>73.65754545454544</v>
      </c>
      <c r="J110" s="50">
        <f t="shared" si="5"/>
        <v>220.58754545454545</v>
      </c>
      <c r="K110" s="52">
        <v>107</v>
      </c>
      <c r="L110" s="53">
        <f t="shared" si="4"/>
        <v>0.8294573643410853</v>
      </c>
      <c r="M110" s="23" t="s">
        <v>310</v>
      </c>
      <c r="N110" s="15"/>
    </row>
    <row r="111" spans="1:14" ht="14.25">
      <c r="A111" s="16">
        <v>108</v>
      </c>
      <c r="B111" s="34" t="s">
        <v>324</v>
      </c>
      <c r="C111" s="37">
        <v>129</v>
      </c>
      <c r="D111" s="5" t="s">
        <v>66</v>
      </c>
      <c r="E111" s="5">
        <v>1610042053</v>
      </c>
      <c r="F111" s="5"/>
      <c r="G111" s="12">
        <v>78.86</v>
      </c>
      <c r="H111" s="12">
        <v>69.88</v>
      </c>
      <c r="I111" s="31">
        <v>71.51370454545454</v>
      </c>
      <c r="J111" s="50">
        <f t="shared" si="5"/>
        <v>220.25370454545455</v>
      </c>
      <c r="K111" s="52">
        <v>108</v>
      </c>
      <c r="L111" s="53">
        <f t="shared" si="4"/>
        <v>0.8372093023255814</v>
      </c>
      <c r="M111" s="23" t="s">
        <v>309</v>
      </c>
      <c r="N111" s="15"/>
    </row>
    <row r="112" spans="1:14" ht="14.25">
      <c r="A112" s="32">
        <v>109</v>
      </c>
      <c r="B112" s="33" t="s">
        <v>324</v>
      </c>
      <c r="C112" s="16">
        <v>129</v>
      </c>
      <c r="D112" s="5" t="s">
        <v>115</v>
      </c>
      <c r="E112" s="5">
        <v>1610042102</v>
      </c>
      <c r="F112" s="5"/>
      <c r="G112" s="12">
        <v>77.37</v>
      </c>
      <c r="H112" s="12">
        <v>74.29</v>
      </c>
      <c r="I112" s="31">
        <v>67.60361363636363</v>
      </c>
      <c r="J112" s="50">
        <f t="shared" si="5"/>
        <v>219.26361363636366</v>
      </c>
      <c r="K112" s="52">
        <v>109</v>
      </c>
      <c r="L112" s="53">
        <f t="shared" si="4"/>
        <v>0.8449612403100775</v>
      </c>
      <c r="M112" s="23" t="s">
        <v>310</v>
      </c>
      <c r="N112" s="15"/>
    </row>
    <row r="113" spans="1:14" ht="14.25">
      <c r="A113" s="16">
        <v>110</v>
      </c>
      <c r="B113" s="34" t="s">
        <v>324</v>
      </c>
      <c r="C113" s="37">
        <v>129</v>
      </c>
      <c r="D113" s="5" t="s">
        <v>137</v>
      </c>
      <c r="E113" s="5">
        <v>1610042126</v>
      </c>
      <c r="F113" s="5"/>
      <c r="G113" s="12">
        <v>76.8</v>
      </c>
      <c r="H113" s="12">
        <v>67.92</v>
      </c>
      <c r="I113" s="31">
        <v>74.03211363636363</v>
      </c>
      <c r="J113" s="50">
        <f t="shared" si="5"/>
        <v>218.75211363636362</v>
      </c>
      <c r="K113" s="52">
        <v>110</v>
      </c>
      <c r="L113" s="53">
        <f t="shared" si="4"/>
        <v>0.8527131782945736</v>
      </c>
      <c r="M113" s="23" t="s">
        <v>309</v>
      </c>
      <c r="N113" s="15"/>
    </row>
    <row r="114" spans="1:14" ht="14.25">
      <c r="A114" s="32">
        <v>111</v>
      </c>
      <c r="B114" s="33" t="s">
        <v>324</v>
      </c>
      <c r="C114" s="36">
        <v>129</v>
      </c>
      <c r="D114" s="5" t="s">
        <v>57</v>
      </c>
      <c r="E114" s="5">
        <v>1610042044</v>
      </c>
      <c r="F114" s="5"/>
      <c r="G114" s="12">
        <v>72.92</v>
      </c>
      <c r="H114" s="12">
        <v>74.53</v>
      </c>
      <c r="I114" s="31">
        <v>70.58227272727271</v>
      </c>
      <c r="J114" s="50">
        <f t="shared" si="5"/>
        <v>218.0322727272727</v>
      </c>
      <c r="K114" s="52">
        <v>111</v>
      </c>
      <c r="L114" s="53">
        <f t="shared" si="4"/>
        <v>0.8604651162790697</v>
      </c>
      <c r="M114" s="23" t="s">
        <v>310</v>
      </c>
      <c r="N114" s="15"/>
    </row>
    <row r="115" spans="1:14" ht="14.25">
      <c r="A115" s="16">
        <v>112</v>
      </c>
      <c r="B115" s="34" t="s">
        <v>324</v>
      </c>
      <c r="C115" s="17">
        <v>129</v>
      </c>
      <c r="D115" s="36" t="s">
        <v>25</v>
      </c>
      <c r="E115" s="36">
        <v>1610042011</v>
      </c>
      <c r="F115" s="36"/>
      <c r="G115" s="42">
        <v>72</v>
      </c>
      <c r="H115" s="42">
        <v>71.97</v>
      </c>
      <c r="I115" s="47">
        <v>73.15174999999999</v>
      </c>
      <c r="J115" s="50">
        <f t="shared" si="5"/>
        <v>217.12175</v>
      </c>
      <c r="K115" s="52">
        <v>112</v>
      </c>
      <c r="L115" s="53">
        <f t="shared" si="4"/>
        <v>0.8682170542635659</v>
      </c>
      <c r="M115" s="23" t="s">
        <v>309</v>
      </c>
      <c r="N115" s="15"/>
    </row>
    <row r="116" spans="1:14" ht="14.25">
      <c r="A116" s="32">
        <v>113</v>
      </c>
      <c r="B116" s="33" t="s">
        <v>324</v>
      </c>
      <c r="C116" s="16">
        <v>129</v>
      </c>
      <c r="D116" s="36" t="s">
        <v>71</v>
      </c>
      <c r="E116" s="36">
        <v>1610042059</v>
      </c>
      <c r="F116" s="36"/>
      <c r="G116" s="42">
        <v>74.93</v>
      </c>
      <c r="H116" s="42">
        <v>68.8</v>
      </c>
      <c r="I116" s="47">
        <v>73.17327272727273</v>
      </c>
      <c r="J116" s="50">
        <f t="shared" si="5"/>
        <v>216.90327272727274</v>
      </c>
      <c r="K116" s="52">
        <v>113</v>
      </c>
      <c r="L116" s="53">
        <f t="shared" si="4"/>
        <v>0.875968992248062</v>
      </c>
      <c r="M116" s="23" t="s">
        <v>310</v>
      </c>
      <c r="N116" s="15"/>
    </row>
    <row r="117" spans="1:14" ht="14.25">
      <c r="A117" s="16">
        <v>114</v>
      </c>
      <c r="B117" s="34" t="s">
        <v>324</v>
      </c>
      <c r="C117" s="17">
        <v>129</v>
      </c>
      <c r="D117" s="38" t="s">
        <v>90</v>
      </c>
      <c r="E117" s="19">
        <v>1610042077</v>
      </c>
      <c r="F117" s="19"/>
      <c r="G117" s="20">
        <v>73.48</v>
      </c>
      <c r="H117" s="20">
        <v>74.6</v>
      </c>
      <c r="I117" s="30">
        <v>68.62597727272727</v>
      </c>
      <c r="J117" s="50">
        <f t="shared" si="5"/>
        <v>216.70597727272724</v>
      </c>
      <c r="K117" s="52">
        <v>114</v>
      </c>
      <c r="L117" s="53">
        <f t="shared" si="4"/>
        <v>0.8837209302325582</v>
      </c>
      <c r="M117" s="23" t="s">
        <v>309</v>
      </c>
      <c r="N117" s="35"/>
    </row>
    <row r="118" spans="1:14" ht="14.25">
      <c r="A118" s="32">
        <v>115</v>
      </c>
      <c r="B118" s="33" t="s">
        <v>324</v>
      </c>
      <c r="C118" s="36">
        <v>129</v>
      </c>
      <c r="D118" s="5" t="s">
        <v>42</v>
      </c>
      <c r="E118" s="5">
        <v>1610042058</v>
      </c>
      <c r="F118" s="5"/>
      <c r="G118" s="12">
        <v>75.21</v>
      </c>
      <c r="H118" s="12">
        <v>68.59</v>
      </c>
      <c r="I118" s="31">
        <v>72.13297727272729</v>
      </c>
      <c r="J118" s="50">
        <f t="shared" si="5"/>
        <v>215.9329772727273</v>
      </c>
      <c r="K118" s="52">
        <v>115</v>
      </c>
      <c r="L118" s="53">
        <f t="shared" si="4"/>
        <v>0.8914728682170543</v>
      </c>
      <c r="M118" s="23" t="s">
        <v>310</v>
      </c>
      <c r="N118" s="15"/>
    </row>
    <row r="119" spans="1:14" ht="14.25">
      <c r="A119" s="16">
        <v>116</v>
      </c>
      <c r="B119" s="33" t="s">
        <v>324</v>
      </c>
      <c r="C119" s="37">
        <v>129</v>
      </c>
      <c r="D119" s="32" t="s">
        <v>14</v>
      </c>
      <c r="E119" s="32">
        <v>1408032059</v>
      </c>
      <c r="F119" s="32"/>
      <c r="G119" s="12">
        <v>78.12245283018868</v>
      </c>
      <c r="H119" s="41">
        <v>67.75</v>
      </c>
      <c r="I119" s="48">
        <v>69.3085</v>
      </c>
      <c r="J119" s="50">
        <f t="shared" si="5"/>
        <v>215.1809528301887</v>
      </c>
      <c r="K119" s="52">
        <v>116</v>
      </c>
      <c r="L119" s="53">
        <f t="shared" si="4"/>
        <v>0.8992248062015504</v>
      </c>
      <c r="M119" s="23" t="s">
        <v>309</v>
      </c>
      <c r="N119" s="15"/>
    </row>
    <row r="120" spans="1:14" ht="14.25">
      <c r="A120" s="32">
        <v>117</v>
      </c>
      <c r="B120" s="33" t="s">
        <v>324</v>
      </c>
      <c r="C120" s="16">
        <v>129</v>
      </c>
      <c r="D120" s="5" t="s">
        <v>34</v>
      </c>
      <c r="E120" s="5">
        <v>1610042020</v>
      </c>
      <c r="F120" s="5"/>
      <c r="G120" s="12">
        <v>67.37</v>
      </c>
      <c r="H120" s="12">
        <v>74.41</v>
      </c>
      <c r="I120" s="31">
        <v>72.98570454545454</v>
      </c>
      <c r="J120" s="50">
        <f t="shared" si="5"/>
        <v>214.76570454545453</v>
      </c>
      <c r="K120" s="52">
        <v>117</v>
      </c>
      <c r="L120" s="53">
        <f t="shared" si="4"/>
        <v>0.9069767441860465</v>
      </c>
      <c r="M120" s="23" t="s">
        <v>310</v>
      </c>
      <c r="N120" s="15"/>
    </row>
    <row r="121" spans="1:14" ht="14.25">
      <c r="A121" s="16">
        <v>118</v>
      </c>
      <c r="B121" s="34" t="s">
        <v>324</v>
      </c>
      <c r="C121" s="17">
        <v>129</v>
      </c>
      <c r="D121" s="5" t="s">
        <v>43</v>
      </c>
      <c r="E121" s="5">
        <v>1610042031</v>
      </c>
      <c r="F121" s="5"/>
      <c r="G121" s="12">
        <v>72.82</v>
      </c>
      <c r="H121" s="12">
        <v>71.6</v>
      </c>
      <c r="I121" s="31">
        <v>69.71884090909091</v>
      </c>
      <c r="J121" s="50">
        <f t="shared" si="5"/>
        <v>214.1388409090909</v>
      </c>
      <c r="K121" s="52">
        <v>118</v>
      </c>
      <c r="L121" s="53">
        <f t="shared" si="4"/>
        <v>0.9147286821705426</v>
      </c>
      <c r="M121" s="23" t="s">
        <v>309</v>
      </c>
      <c r="N121" s="21"/>
    </row>
    <row r="122" spans="1:14" ht="14.25">
      <c r="A122" s="32">
        <v>119</v>
      </c>
      <c r="B122" s="33" t="s">
        <v>324</v>
      </c>
      <c r="C122" s="16">
        <v>129</v>
      </c>
      <c r="D122" s="5" t="s">
        <v>123</v>
      </c>
      <c r="E122" s="5">
        <v>1610042111</v>
      </c>
      <c r="F122" s="5"/>
      <c r="G122" s="12">
        <v>74.15</v>
      </c>
      <c r="H122" s="12">
        <v>70.07</v>
      </c>
      <c r="I122" s="31">
        <v>68.62575</v>
      </c>
      <c r="J122" s="50">
        <f t="shared" si="5"/>
        <v>212.84575</v>
      </c>
      <c r="K122" s="52">
        <v>119</v>
      </c>
      <c r="L122" s="53">
        <f t="shared" si="4"/>
        <v>0.9224806201550387</v>
      </c>
      <c r="M122" s="23" t="s">
        <v>310</v>
      </c>
      <c r="N122" s="21"/>
    </row>
    <row r="123" spans="1:14" ht="14.25">
      <c r="A123" s="16">
        <v>120</v>
      </c>
      <c r="B123" s="33" t="s">
        <v>324</v>
      </c>
      <c r="C123" s="17">
        <v>129</v>
      </c>
      <c r="D123" s="5" t="s">
        <v>65</v>
      </c>
      <c r="E123" s="5">
        <v>1610042052</v>
      </c>
      <c r="F123" s="5"/>
      <c r="G123" s="12">
        <v>73.49</v>
      </c>
      <c r="H123" s="12">
        <v>69.38</v>
      </c>
      <c r="I123" s="31">
        <v>67.917</v>
      </c>
      <c r="J123" s="50">
        <f t="shared" si="5"/>
        <v>210.787</v>
      </c>
      <c r="K123" s="52">
        <v>120</v>
      </c>
      <c r="L123" s="53">
        <f t="shared" si="4"/>
        <v>0.9302325581395349</v>
      </c>
      <c r="M123" s="23" t="s">
        <v>309</v>
      </c>
      <c r="N123" s="15"/>
    </row>
    <row r="124" spans="1:14" ht="14.25">
      <c r="A124" s="32">
        <v>121</v>
      </c>
      <c r="B124" s="33" t="s">
        <v>324</v>
      </c>
      <c r="C124" s="16">
        <v>129</v>
      </c>
      <c r="D124" s="5" t="s">
        <v>135</v>
      </c>
      <c r="E124" s="5">
        <v>1610042124</v>
      </c>
      <c r="F124" s="5"/>
      <c r="G124" s="12">
        <v>70.88</v>
      </c>
      <c r="H124" s="12">
        <v>67.97</v>
      </c>
      <c r="I124" s="31">
        <v>71.66697727272728</v>
      </c>
      <c r="J124" s="50">
        <f t="shared" si="5"/>
        <v>210.51697727272727</v>
      </c>
      <c r="K124" s="52">
        <v>121</v>
      </c>
      <c r="L124" s="53">
        <f t="shared" si="4"/>
        <v>0.937984496124031</v>
      </c>
      <c r="M124" s="23" t="s">
        <v>310</v>
      </c>
      <c r="N124" s="15"/>
    </row>
    <row r="125" spans="1:14" ht="14.25">
      <c r="A125" s="16">
        <v>122</v>
      </c>
      <c r="B125" s="34" t="s">
        <v>324</v>
      </c>
      <c r="C125" s="37">
        <v>129</v>
      </c>
      <c r="D125" s="5" t="s">
        <v>70</v>
      </c>
      <c r="E125" s="5">
        <v>1610042057</v>
      </c>
      <c r="F125" s="5"/>
      <c r="G125" s="12">
        <v>72.64</v>
      </c>
      <c r="H125" s="12">
        <v>66.55</v>
      </c>
      <c r="I125" s="31">
        <v>70.67477272727272</v>
      </c>
      <c r="J125" s="50">
        <f t="shared" si="5"/>
        <v>209.86477272727274</v>
      </c>
      <c r="K125" s="52">
        <v>122</v>
      </c>
      <c r="L125" s="53">
        <f t="shared" si="4"/>
        <v>0.9457364341085271</v>
      </c>
      <c r="M125" s="23" t="s">
        <v>309</v>
      </c>
      <c r="N125" s="15"/>
    </row>
    <row r="126" spans="1:14" ht="14.25">
      <c r="A126" s="32">
        <v>123</v>
      </c>
      <c r="B126" s="33" t="s">
        <v>324</v>
      </c>
      <c r="C126" s="16">
        <v>129</v>
      </c>
      <c r="D126" s="32" t="s">
        <v>93</v>
      </c>
      <c r="E126" s="32">
        <v>1610042080</v>
      </c>
      <c r="F126" s="32"/>
      <c r="G126" s="41">
        <v>73.09</v>
      </c>
      <c r="H126" s="41">
        <v>72.84</v>
      </c>
      <c r="I126" s="48">
        <v>63.79931818181818</v>
      </c>
      <c r="J126" s="50">
        <f t="shared" si="5"/>
        <v>209.7293181818182</v>
      </c>
      <c r="K126" s="52">
        <v>123</v>
      </c>
      <c r="L126" s="53">
        <f t="shared" si="4"/>
        <v>0.9534883720930233</v>
      </c>
      <c r="M126" s="23" t="s">
        <v>310</v>
      </c>
      <c r="N126" s="15"/>
    </row>
    <row r="127" spans="1:14" ht="14.25">
      <c r="A127" s="16">
        <v>124</v>
      </c>
      <c r="B127" s="33" t="s">
        <v>324</v>
      </c>
      <c r="C127" s="37">
        <v>129</v>
      </c>
      <c r="D127" s="32" t="s">
        <v>46</v>
      </c>
      <c r="E127" s="32">
        <v>1510042039</v>
      </c>
      <c r="F127" s="32"/>
      <c r="G127" s="41">
        <v>0</v>
      </c>
      <c r="H127" s="41">
        <v>65.11</v>
      </c>
      <c r="I127" s="48">
        <v>64.62818181818182</v>
      </c>
      <c r="J127" s="50">
        <f t="shared" si="5"/>
        <v>129.73818181818183</v>
      </c>
      <c r="K127" s="52">
        <v>124</v>
      </c>
      <c r="L127" s="53">
        <f t="shared" si="4"/>
        <v>0.9612403100775194</v>
      </c>
      <c r="M127" s="23" t="s">
        <v>309</v>
      </c>
      <c r="N127" s="15"/>
    </row>
    <row r="128" spans="1:14" ht="14.25">
      <c r="A128" s="32">
        <v>125</v>
      </c>
      <c r="B128" s="33" t="s">
        <v>324</v>
      </c>
      <c r="C128" s="36">
        <v>129</v>
      </c>
      <c r="D128" s="32" t="s">
        <v>15</v>
      </c>
      <c r="E128" s="5">
        <v>1510042065</v>
      </c>
      <c r="F128" s="5"/>
      <c r="G128" s="12">
        <v>0</v>
      </c>
      <c r="H128" s="12">
        <v>68.2</v>
      </c>
      <c r="I128" s="31">
        <v>60.42727272727272</v>
      </c>
      <c r="J128" s="50">
        <f t="shared" si="5"/>
        <v>128.62727272727273</v>
      </c>
      <c r="K128" s="52">
        <v>125</v>
      </c>
      <c r="L128" s="53">
        <f t="shared" si="4"/>
        <v>0.9689922480620154</v>
      </c>
      <c r="M128" s="23" t="s">
        <v>310</v>
      </c>
      <c r="N128" s="32"/>
    </row>
    <row r="129" spans="1:14" ht="14.25">
      <c r="A129" s="16">
        <v>126</v>
      </c>
      <c r="B129" s="34" t="s">
        <v>324</v>
      </c>
      <c r="C129" s="17">
        <v>129</v>
      </c>
      <c r="D129" s="5" t="s">
        <v>112</v>
      </c>
      <c r="E129" s="5">
        <v>1510042021</v>
      </c>
      <c r="F129" s="5"/>
      <c r="G129" s="12">
        <v>0</v>
      </c>
      <c r="H129" s="12">
        <v>68.17</v>
      </c>
      <c r="I129" s="31">
        <v>55.361818181818194</v>
      </c>
      <c r="J129" s="50">
        <f t="shared" si="5"/>
        <v>123.5318181818182</v>
      </c>
      <c r="K129" s="52">
        <v>126</v>
      </c>
      <c r="L129" s="53">
        <f t="shared" si="4"/>
        <v>0.9767441860465116</v>
      </c>
      <c r="M129" s="23" t="s">
        <v>309</v>
      </c>
      <c r="N129" s="15"/>
    </row>
    <row r="130" spans="1:14" ht="14.25">
      <c r="A130" s="32">
        <v>127</v>
      </c>
      <c r="B130" s="33" t="s">
        <v>324</v>
      </c>
      <c r="C130" s="36">
        <v>129</v>
      </c>
      <c r="D130" s="32" t="s">
        <v>110</v>
      </c>
      <c r="E130" s="5">
        <v>1210012021</v>
      </c>
      <c r="F130" s="5"/>
      <c r="G130" s="12">
        <v>0</v>
      </c>
      <c r="H130" s="12">
        <v>55.7</v>
      </c>
      <c r="I130" s="31">
        <v>48.08636363636364</v>
      </c>
      <c r="J130" s="50">
        <f t="shared" si="5"/>
        <v>103.78636363636365</v>
      </c>
      <c r="K130" s="52">
        <v>127</v>
      </c>
      <c r="L130" s="53">
        <f t="shared" si="4"/>
        <v>0.9844961240310077</v>
      </c>
      <c r="M130" s="23" t="s">
        <v>310</v>
      </c>
      <c r="N130" s="32"/>
    </row>
    <row r="131" spans="1:14" ht="14.25">
      <c r="A131" s="16">
        <v>128</v>
      </c>
      <c r="B131" s="33" t="s">
        <v>324</v>
      </c>
      <c r="C131" s="17">
        <v>129</v>
      </c>
      <c r="D131" s="16" t="s">
        <v>78</v>
      </c>
      <c r="E131" s="36">
        <v>1510042064</v>
      </c>
      <c r="F131" s="36"/>
      <c r="G131" s="42">
        <v>0</v>
      </c>
      <c r="H131" s="42">
        <v>0</v>
      </c>
      <c r="I131" s="47">
        <v>69.89363636363636</v>
      </c>
      <c r="J131" s="50">
        <f t="shared" si="5"/>
        <v>69.89363636363636</v>
      </c>
      <c r="K131" s="52">
        <v>128</v>
      </c>
      <c r="L131" s="53">
        <f t="shared" si="4"/>
        <v>0.9922480620155039</v>
      </c>
      <c r="M131" s="23" t="s">
        <v>309</v>
      </c>
      <c r="N131" s="32"/>
    </row>
    <row r="132" spans="1:14" ht="14.25">
      <c r="A132" s="32">
        <v>129</v>
      </c>
      <c r="B132" s="33" t="s">
        <v>324</v>
      </c>
      <c r="C132" s="16">
        <v>129</v>
      </c>
      <c r="D132" s="36" t="s">
        <v>111</v>
      </c>
      <c r="E132" s="36">
        <v>1410012014</v>
      </c>
      <c r="F132" s="36"/>
      <c r="G132" s="42">
        <v>0</v>
      </c>
      <c r="H132" s="42">
        <v>0</v>
      </c>
      <c r="I132" s="47">
        <v>64.45181818181818</v>
      </c>
      <c r="J132" s="50">
        <f>G132+H132+I132</f>
        <v>64.45181818181818</v>
      </c>
      <c r="K132" s="52">
        <v>129</v>
      </c>
      <c r="L132" s="53">
        <f t="shared" si="4"/>
        <v>1</v>
      </c>
      <c r="M132" s="23" t="s">
        <v>310</v>
      </c>
      <c r="N132" s="15"/>
    </row>
  </sheetData>
  <sheetProtection/>
  <mergeCells count="2">
    <mergeCell ref="A2:N2"/>
    <mergeCell ref="A1:N1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7.625" style="0" customWidth="1"/>
    <col min="2" max="2" width="10.00390625" style="14" customWidth="1"/>
    <col min="3" max="3" width="6.875" style="0" customWidth="1"/>
    <col min="4" max="4" width="9.625" style="0" customWidth="1"/>
    <col min="5" max="5" width="13.375" style="0" customWidth="1"/>
    <col min="6" max="6" width="6.125" style="0" customWidth="1"/>
    <col min="9" max="9" width="9.00390625" style="26" customWidth="1"/>
    <col min="12" max="12" width="10.375" style="13" customWidth="1"/>
    <col min="13" max="13" width="10.00390625" style="14" customWidth="1"/>
  </cols>
  <sheetData>
    <row r="1" spans="1:14" ht="20.25" customHeight="1">
      <c r="A1" s="64" t="s">
        <v>319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57" customFormat="1" ht="37.5" customHeight="1">
      <c r="A2" s="65" t="s">
        <v>320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2" customFormat="1" ht="44.25" customHeight="1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4" t="s">
        <v>7</v>
      </c>
      <c r="I3" s="24" t="s">
        <v>8</v>
      </c>
      <c r="J3" s="3" t="s">
        <v>9</v>
      </c>
      <c r="K3" s="4" t="s">
        <v>10</v>
      </c>
      <c r="L3" s="6" t="s">
        <v>318</v>
      </c>
      <c r="M3" s="58" t="s">
        <v>317</v>
      </c>
      <c r="N3" s="3" t="s">
        <v>321</v>
      </c>
    </row>
    <row r="4" spans="1:14" ht="14.25">
      <c r="A4" s="7">
        <v>1</v>
      </c>
      <c r="B4" s="7" t="s">
        <v>316</v>
      </c>
      <c r="C4" s="7">
        <v>42</v>
      </c>
      <c r="D4" s="7" t="s">
        <v>144</v>
      </c>
      <c r="E4" s="7">
        <v>1610021002</v>
      </c>
      <c r="F4" s="7"/>
      <c r="G4" s="8">
        <v>91.28</v>
      </c>
      <c r="H4" s="8">
        <v>90.3</v>
      </c>
      <c r="I4" s="25">
        <v>94.86103658536587</v>
      </c>
      <c r="J4" s="8">
        <f aca="true" t="shared" si="0" ref="J4:J45">G4+H4+I4</f>
        <v>276.44103658536585</v>
      </c>
      <c r="K4" s="7">
        <v>1</v>
      </c>
      <c r="L4" s="55">
        <f>K4/42</f>
        <v>0.023809523809523808</v>
      </c>
      <c r="M4" s="56" t="s">
        <v>311</v>
      </c>
      <c r="N4" s="9"/>
    </row>
    <row r="5" spans="1:14" ht="14.25">
      <c r="A5" s="7">
        <v>2</v>
      </c>
      <c r="B5" s="7" t="s">
        <v>316</v>
      </c>
      <c r="C5" s="7">
        <v>42</v>
      </c>
      <c r="D5" s="7" t="s">
        <v>147</v>
      </c>
      <c r="E5" s="7">
        <v>1610021005</v>
      </c>
      <c r="F5" s="7"/>
      <c r="G5" s="8">
        <v>87.01</v>
      </c>
      <c r="H5" s="8">
        <v>90.67</v>
      </c>
      <c r="I5" s="25">
        <v>90.97943719512195</v>
      </c>
      <c r="J5" s="8">
        <f t="shared" si="0"/>
        <v>268.65943719512194</v>
      </c>
      <c r="K5" s="7">
        <v>2</v>
      </c>
      <c r="L5" s="55">
        <f aca="true" t="shared" si="1" ref="L5:L45">K5/42</f>
        <v>0.047619047619047616</v>
      </c>
      <c r="M5" s="56" t="s">
        <v>311</v>
      </c>
      <c r="N5" s="9"/>
    </row>
    <row r="6" spans="1:14" ht="14.25">
      <c r="A6" s="7">
        <v>3</v>
      </c>
      <c r="B6" s="7" t="s">
        <v>315</v>
      </c>
      <c r="C6" s="7">
        <v>42</v>
      </c>
      <c r="D6" s="7" t="s">
        <v>146</v>
      </c>
      <c r="E6" s="7">
        <v>1610021004</v>
      </c>
      <c r="F6" s="7"/>
      <c r="G6" s="8">
        <v>88.49</v>
      </c>
      <c r="H6" s="8">
        <v>86.95</v>
      </c>
      <c r="I6" s="25">
        <v>90.13725609756098</v>
      </c>
      <c r="J6" s="8">
        <f t="shared" si="0"/>
        <v>265.57725609756096</v>
      </c>
      <c r="K6" s="7">
        <v>3</v>
      </c>
      <c r="L6" s="55">
        <f t="shared" si="1"/>
        <v>0.07142857142857142</v>
      </c>
      <c r="M6" s="56" t="s">
        <v>311</v>
      </c>
      <c r="N6" s="9"/>
    </row>
    <row r="7" spans="1:14" ht="14.25">
      <c r="A7" s="7">
        <v>4</v>
      </c>
      <c r="B7" s="7" t="s">
        <v>315</v>
      </c>
      <c r="C7" s="7">
        <v>42</v>
      </c>
      <c r="D7" s="7" t="s">
        <v>149</v>
      </c>
      <c r="E7" s="7">
        <v>1610021007</v>
      </c>
      <c r="F7" s="7"/>
      <c r="G7" s="8">
        <v>87.4</v>
      </c>
      <c r="H7" s="8">
        <v>86.79</v>
      </c>
      <c r="I7" s="25">
        <v>88.31655548780486</v>
      </c>
      <c r="J7" s="8">
        <f t="shared" si="0"/>
        <v>262.50655548780486</v>
      </c>
      <c r="K7" s="7">
        <v>4</v>
      </c>
      <c r="L7" s="55">
        <f t="shared" si="1"/>
        <v>0.09523809523809523</v>
      </c>
      <c r="M7" s="56" t="s">
        <v>311</v>
      </c>
      <c r="N7" s="9"/>
    </row>
    <row r="8" spans="1:14" ht="14.25">
      <c r="A8" s="7">
        <v>5</v>
      </c>
      <c r="B8" s="7" t="s">
        <v>315</v>
      </c>
      <c r="C8" s="7">
        <v>42</v>
      </c>
      <c r="D8" s="7" t="s">
        <v>143</v>
      </c>
      <c r="E8" s="7">
        <v>1610021001</v>
      </c>
      <c r="F8" s="7"/>
      <c r="G8" s="8">
        <v>86.66</v>
      </c>
      <c r="H8" s="8">
        <v>86.34</v>
      </c>
      <c r="I8" s="25">
        <v>88.6732256097561</v>
      </c>
      <c r="J8" s="8">
        <f t="shared" si="0"/>
        <v>261.6732256097561</v>
      </c>
      <c r="K8" s="7">
        <v>5</v>
      </c>
      <c r="L8" s="55">
        <f t="shared" si="1"/>
        <v>0.11904761904761904</v>
      </c>
      <c r="M8" s="56" t="s">
        <v>311</v>
      </c>
      <c r="N8" s="9"/>
    </row>
    <row r="9" spans="1:14" ht="14.25">
      <c r="A9" s="7">
        <v>6</v>
      </c>
      <c r="B9" s="7" t="s">
        <v>315</v>
      </c>
      <c r="C9" s="7">
        <v>42</v>
      </c>
      <c r="D9" s="7" t="s">
        <v>145</v>
      </c>
      <c r="E9" s="7">
        <v>1610021003</v>
      </c>
      <c r="F9" s="7"/>
      <c r="G9" s="8">
        <v>86.23</v>
      </c>
      <c r="H9" s="8">
        <v>84.52</v>
      </c>
      <c r="I9" s="25">
        <v>89.12847378048781</v>
      </c>
      <c r="J9" s="8">
        <f t="shared" si="0"/>
        <v>259.8784737804878</v>
      </c>
      <c r="K9" s="7">
        <v>6</v>
      </c>
      <c r="L9" s="55">
        <f t="shared" si="1"/>
        <v>0.14285714285714285</v>
      </c>
      <c r="M9" s="56" t="s">
        <v>311</v>
      </c>
      <c r="N9" s="9"/>
    </row>
    <row r="10" spans="1:14" ht="14.25">
      <c r="A10" s="7">
        <v>7</v>
      </c>
      <c r="B10" s="7" t="s">
        <v>315</v>
      </c>
      <c r="C10" s="7">
        <v>42</v>
      </c>
      <c r="D10" s="7" t="s">
        <v>165</v>
      </c>
      <c r="E10" s="7">
        <v>1610021023</v>
      </c>
      <c r="F10" s="7"/>
      <c r="G10" s="8">
        <v>85.68</v>
      </c>
      <c r="H10" s="8">
        <v>85.97</v>
      </c>
      <c r="I10" s="25">
        <v>87.91234085365855</v>
      </c>
      <c r="J10" s="8">
        <f t="shared" si="0"/>
        <v>259.56234085365855</v>
      </c>
      <c r="K10" s="7">
        <v>7</v>
      </c>
      <c r="L10" s="55">
        <f t="shared" si="1"/>
        <v>0.16666666666666666</v>
      </c>
      <c r="M10" s="56" t="s">
        <v>311</v>
      </c>
      <c r="N10" s="9"/>
    </row>
    <row r="11" spans="1:14" ht="14.25">
      <c r="A11" s="7">
        <v>8</v>
      </c>
      <c r="B11" s="7" t="s">
        <v>315</v>
      </c>
      <c r="C11" s="7">
        <v>42</v>
      </c>
      <c r="D11" s="7" t="s">
        <v>152</v>
      </c>
      <c r="E11" s="7">
        <v>1610021010</v>
      </c>
      <c r="F11" s="7"/>
      <c r="G11" s="8">
        <v>82.57</v>
      </c>
      <c r="H11" s="8">
        <v>85.42</v>
      </c>
      <c r="I11" s="25">
        <v>85.94254268292684</v>
      </c>
      <c r="J11" s="8">
        <f t="shared" si="0"/>
        <v>253.93254268292685</v>
      </c>
      <c r="K11" s="7">
        <v>8</v>
      </c>
      <c r="L11" s="55">
        <f t="shared" si="1"/>
        <v>0.19047619047619047</v>
      </c>
      <c r="M11" s="56" t="s">
        <v>311</v>
      </c>
      <c r="N11" s="9"/>
    </row>
    <row r="12" spans="1:14" ht="14.25">
      <c r="A12" s="7">
        <v>9</v>
      </c>
      <c r="B12" s="7" t="s">
        <v>315</v>
      </c>
      <c r="C12" s="7">
        <v>42</v>
      </c>
      <c r="D12" s="7" t="s">
        <v>181</v>
      </c>
      <c r="E12" s="7">
        <v>1610021042</v>
      </c>
      <c r="F12" s="7"/>
      <c r="G12" s="8">
        <v>85.39</v>
      </c>
      <c r="H12" s="8">
        <v>82.71</v>
      </c>
      <c r="I12" s="25">
        <v>85.65259146341464</v>
      </c>
      <c r="J12" s="8">
        <f t="shared" si="0"/>
        <v>253.75259146341463</v>
      </c>
      <c r="K12" s="7">
        <v>9</v>
      </c>
      <c r="L12" s="55">
        <f t="shared" si="1"/>
        <v>0.21428571428571427</v>
      </c>
      <c r="M12" s="56" t="s">
        <v>311</v>
      </c>
      <c r="N12" s="9"/>
    </row>
    <row r="13" spans="1:14" ht="14.25">
      <c r="A13" s="7">
        <v>10</v>
      </c>
      <c r="B13" s="7" t="s">
        <v>315</v>
      </c>
      <c r="C13" s="7">
        <v>42</v>
      </c>
      <c r="D13" s="7" t="s">
        <v>171</v>
      </c>
      <c r="E13" s="7">
        <v>1610021030</v>
      </c>
      <c r="F13" s="7"/>
      <c r="G13" s="8">
        <v>82.97</v>
      </c>
      <c r="H13" s="8">
        <v>82.67</v>
      </c>
      <c r="I13" s="25">
        <v>86.09551219512196</v>
      </c>
      <c r="J13" s="8">
        <f t="shared" si="0"/>
        <v>251.73551219512194</v>
      </c>
      <c r="K13" s="7">
        <v>10</v>
      </c>
      <c r="L13" s="55">
        <f t="shared" si="1"/>
        <v>0.23809523809523808</v>
      </c>
      <c r="M13" s="56" t="s">
        <v>311</v>
      </c>
      <c r="N13" s="9"/>
    </row>
    <row r="14" spans="1:14" ht="14.25">
      <c r="A14" s="7">
        <v>11</v>
      </c>
      <c r="B14" s="7" t="s">
        <v>315</v>
      </c>
      <c r="C14" s="7">
        <v>42</v>
      </c>
      <c r="D14" s="7" t="s">
        <v>183</v>
      </c>
      <c r="E14" s="7">
        <v>1610021044</v>
      </c>
      <c r="F14" s="7"/>
      <c r="G14" s="8">
        <v>82.06</v>
      </c>
      <c r="H14" s="8">
        <v>82.7</v>
      </c>
      <c r="I14" s="25">
        <v>86.5377256097561</v>
      </c>
      <c r="J14" s="8">
        <f t="shared" si="0"/>
        <v>251.29772560975607</v>
      </c>
      <c r="K14" s="7">
        <v>11</v>
      </c>
      <c r="L14" s="55">
        <f t="shared" si="1"/>
        <v>0.2619047619047619</v>
      </c>
      <c r="M14" s="56" t="s">
        <v>311</v>
      </c>
      <c r="N14" s="9"/>
    </row>
    <row r="15" spans="1:14" ht="14.25">
      <c r="A15" s="7">
        <v>12</v>
      </c>
      <c r="B15" s="7" t="s">
        <v>315</v>
      </c>
      <c r="C15" s="7">
        <v>42</v>
      </c>
      <c r="D15" s="7" t="s">
        <v>167</v>
      </c>
      <c r="E15" s="7">
        <v>1610021025</v>
      </c>
      <c r="F15" s="7"/>
      <c r="G15" s="8">
        <v>83.75</v>
      </c>
      <c r="H15" s="8">
        <v>81.66</v>
      </c>
      <c r="I15" s="25">
        <v>85.4325731707317</v>
      </c>
      <c r="J15" s="8">
        <f t="shared" si="0"/>
        <v>250.8425731707317</v>
      </c>
      <c r="K15" s="7">
        <v>12</v>
      </c>
      <c r="L15" s="55">
        <f t="shared" si="1"/>
        <v>0.2857142857142857</v>
      </c>
      <c r="M15" s="56" t="s">
        <v>311</v>
      </c>
      <c r="N15" s="9"/>
    </row>
    <row r="16" spans="1:14" ht="14.25">
      <c r="A16" s="7">
        <v>13</v>
      </c>
      <c r="B16" s="7" t="s">
        <v>315</v>
      </c>
      <c r="C16" s="7">
        <v>42</v>
      </c>
      <c r="D16" s="7" t="s">
        <v>163</v>
      </c>
      <c r="E16" s="7">
        <v>1610021022</v>
      </c>
      <c r="F16" s="7"/>
      <c r="G16" s="8">
        <v>79.42</v>
      </c>
      <c r="H16" s="8">
        <v>85.41</v>
      </c>
      <c r="I16" s="25">
        <v>85.6962256097561</v>
      </c>
      <c r="J16" s="8">
        <f t="shared" si="0"/>
        <v>250.52622560975607</v>
      </c>
      <c r="K16" s="7">
        <v>13</v>
      </c>
      <c r="L16" s="55">
        <f t="shared" si="1"/>
        <v>0.30952380952380953</v>
      </c>
      <c r="M16" s="56" t="s">
        <v>311</v>
      </c>
      <c r="N16" s="9"/>
    </row>
    <row r="17" spans="1:14" ht="14.25">
      <c r="A17" s="7">
        <v>14</v>
      </c>
      <c r="B17" s="7" t="s">
        <v>315</v>
      </c>
      <c r="C17" s="7">
        <v>42</v>
      </c>
      <c r="D17" s="7" t="s">
        <v>170</v>
      </c>
      <c r="E17" s="7">
        <v>1610021029</v>
      </c>
      <c r="F17" s="7"/>
      <c r="G17" s="8">
        <v>82.95</v>
      </c>
      <c r="H17" s="8">
        <v>81.13</v>
      </c>
      <c r="I17" s="25">
        <v>86.42560853658537</v>
      </c>
      <c r="J17" s="8">
        <f t="shared" si="0"/>
        <v>250.50560853658536</v>
      </c>
      <c r="K17" s="7">
        <v>14</v>
      </c>
      <c r="L17" s="55">
        <f t="shared" si="1"/>
        <v>0.3333333333333333</v>
      </c>
      <c r="M17" s="56" t="s">
        <v>311</v>
      </c>
      <c r="N17" s="9"/>
    </row>
    <row r="18" spans="1:14" ht="14.25">
      <c r="A18" s="7">
        <v>15</v>
      </c>
      <c r="B18" s="7" t="s">
        <v>315</v>
      </c>
      <c r="C18" s="7">
        <v>42</v>
      </c>
      <c r="D18" s="7" t="s">
        <v>150</v>
      </c>
      <c r="E18" s="7">
        <v>1610021008</v>
      </c>
      <c r="F18" s="7"/>
      <c r="G18" s="8">
        <v>81.53</v>
      </c>
      <c r="H18" s="8">
        <v>81.02</v>
      </c>
      <c r="I18" s="25">
        <v>87.02612804878049</v>
      </c>
      <c r="J18" s="8">
        <f t="shared" si="0"/>
        <v>249.5761280487805</v>
      </c>
      <c r="K18" s="7">
        <v>15</v>
      </c>
      <c r="L18" s="55">
        <f t="shared" si="1"/>
        <v>0.35714285714285715</v>
      </c>
      <c r="M18" s="56" t="s">
        <v>312</v>
      </c>
      <c r="N18" s="9"/>
    </row>
    <row r="19" spans="1:14" ht="14.25">
      <c r="A19" s="7">
        <v>16</v>
      </c>
      <c r="B19" s="7" t="s">
        <v>315</v>
      </c>
      <c r="C19" s="7">
        <v>42</v>
      </c>
      <c r="D19" s="7" t="s">
        <v>168</v>
      </c>
      <c r="E19" s="7">
        <v>1610021026</v>
      </c>
      <c r="F19" s="7"/>
      <c r="G19" s="8">
        <v>82.82</v>
      </c>
      <c r="H19" s="8">
        <v>81.55</v>
      </c>
      <c r="I19" s="25">
        <v>85.12959085365854</v>
      </c>
      <c r="J19" s="8">
        <f t="shared" si="0"/>
        <v>249.49959085365856</v>
      </c>
      <c r="K19" s="7">
        <v>16</v>
      </c>
      <c r="L19" s="55">
        <f t="shared" si="1"/>
        <v>0.38095238095238093</v>
      </c>
      <c r="M19" s="56" t="s">
        <v>312</v>
      </c>
      <c r="N19" s="9"/>
    </row>
    <row r="20" spans="1:14" ht="14.25">
      <c r="A20" s="7">
        <v>17</v>
      </c>
      <c r="B20" s="7" t="s">
        <v>315</v>
      </c>
      <c r="C20" s="7">
        <v>42</v>
      </c>
      <c r="D20" s="7" t="s">
        <v>159</v>
      </c>
      <c r="E20" s="7">
        <v>1610021017</v>
      </c>
      <c r="F20" s="7"/>
      <c r="G20" s="8">
        <v>82.43</v>
      </c>
      <c r="H20" s="8">
        <v>81.05</v>
      </c>
      <c r="I20" s="25">
        <v>85.98171951219511</v>
      </c>
      <c r="J20" s="8">
        <f t="shared" si="0"/>
        <v>249.46171951219515</v>
      </c>
      <c r="K20" s="7">
        <v>17</v>
      </c>
      <c r="L20" s="55">
        <f t="shared" si="1"/>
        <v>0.40476190476190477</v>
      </c>
      <c r="M20" s="56" t="s">
        <v>312</v>
      </c>
      <c r="N20" s="9"/>
    </row>
    <row r="21" spans="1:14" ht="14.25">
      <c r="A21" s="7">
        <v>18</v>
      </c>
      <c r="B21" s="7" t="s">
        <v>315</v>
      </c>
      <c r="C21" s="7">
        <v>42</v>
      </c>
      <c r="D21" s="7" t="s">
        <v>179</v>
      </c>
      <c r="E21" s="7">
        <v>1610021040</v>
      </c>
      <c r="F21" s="7"/>
      <c r="G21" s="8">
        <v>82.91</v>
      </c>
      <c r="H21" s="8">
        <v>78.95</v>
      </c>
      <c r="I21" s="25">
        <v>81.63300000000001</v>
      </c>
      <c r="J21" s="8">
        <f t="shared" si="0"/>
        <v>243.49300000000002</v>
      </c>
      <c r="K21" s="7">
        <v>18</v>
      </c>
      <c r="L21" s="55">
        <f t="shared" si="1"/>
        <v>0.42857142857142855</v>
      </c>
      <c r="M21" s="56" t="s">
        <v>312</v>
      </c>
      <c r="N21" s="9"/>
    </row>
    <row r="22" spans="1:14" ht="14.25">
      <c r="A22" s="7">
        <v>19</v>
      </c>
      <c r="B22" s="7" t="s">
        <v>315</v>
      </c>
      <c r="C22" s="7">
        <v>42</v>
      </c>
      <c r="D22" s="7" t="s">
        <v>177</v>
      </c>
      <c r="E22" s="7">
        <v>1610021037</v>
      </c>
      <c r="F22" s="7"/>
      <c r="G22" s="8">
        <v>81.91</v>
      </c>
      <c r="H22" s="8">
        <v>78.88</v>
      </c>
      <c r="I22" s="25">
        <v>81.68041463414636</v>
      </c>
      <c r="J22" s="8">
        <f t="shared" si="0"/>
        <v>242.47041463414635</v>
      </c>
      <c r="K22" s="7">
        <v>19</v>
      </c>
      <c r="L22" s="55">
        <f t="shared" si="1"/>
        <v>0.4523809523809524</v>
      </c>
      <c r="M22" s="56" t="s">
        <v>312</v>
      </c>
      <c r="N22" s="9"/>
    </row>
    <row r="23" spans="1:14" ht="14.25">
      <c r="A23" s="7">
        <v>20</v>
      </c>
      <c r="B23" s="7" t="s">
        <v>315</v>
      </c>
      <c r="C23" s="7">
        <v>42</v>
      </c>
      <c r="D23" s="7" t="s">
        <v>148</v>
      </c>
      <c r="E23" s="7">
        <v>1610021006</v>
      </c>
      <c r="F23" s="7"/>
      <c r="G23" s="8">
        <v>79.64</v>
      </c>
      <c r="H23" s="8">
        <v>79.63</v>
      </c>
      <c r="I23" s="25">
        <v>82.97058170731708</v>
      </c>
      <c r="J23" s="8">
        <f t="shared" si="0"/>
        <v>242.24058170731706</v>
      </c>
      <c r="K23" s="7">
        <v>20</v>
      </c>
      <c r="L23" s="55">
        <f t="shared" si="1"/>
        <v>0.47619047619047616</v>
      </c>
      <c r="M23" s="56" t="s">
        <v>312</v>
      </c>
      <c r="N23" s="9"/>
    </row>
    <row r="24" spans="1:14" ht="14.25">
      <c r="A24" s="7">
        <v>21</v>
      </c>
      <c r="B24" s="7" t="s">
        <v>315</v>
      </c>
      <c r="C24" s="7">
        <v>42</v>
      </c>
      <c r="D24" s="7" t="s">
        <v>169</v>
      </c>
      <c r="E24" s="7">
        <v>1610021028</v>
      </c>
      <c r="F24" s="7"/>
      <c r="G24" s="8">
        <v>78.98</v>
      </c>
      <c r="H24" s="8">
        <v>79.76</v>
      </c>
      <c r="I24" s="25">
        <v>83.16335000000001</v>
      </c>
      <c r="J24" s="8">
        <f t="shared" si="0"/>
        <v>241.90335000000002</v>
      </c>
      <c r="K24" s="7">
        <v>21</v>
      </c>
      <c r="L24" s="55">
        <f t="shared" si="1"/>
        <v>0.5</v>
      </c>
      <c r="M24" s="56" t="s">
        <v>312</v>
      </c>
      <c r="N24" s="9"/>
    </row>
    <row r="25" spans="1:14" ht="14.25">
      <c r="A25" s="7">
        <v>22</v>
      </c>
      <c r="B25" s="7" t="s">
        <v>315</v>
      </c>
      <c r="C25" s="7">
        <v>42</v>
      </c>
      <c r="D25" s="7" t="s">
        <v>180</v>
      </c>
      <c r="E25" s="7">
        <v>1610021041</v>
      </c>
      <c r="F25" s="7"/>
      <c r="G25" s="8">
        <v>83.89</v>
      </c>
      <c r="H25" s="8">
        <v>78.84</v>
      </c>
      <c r="I25" s="25">
        <v>78.92653658536585</v>
      </c>
      <c r="J25" s="8">
        <f t="shared" si="0"/>
        <v>241.65653658536587</v>
      </c>
      <c r="K25" s="7">
        <v>22</v>
      </c>
      <c r="L25" s="55">
        <f t="shared" si="1"/>
        <v>0.5238095238095238</v>
      </c>
      <c r="M25" s="56" t="s">
        <v>312</v>
      </c>
      <c r="N25" s="9"/>
    </row>
    <row r="26" spans="1:14" ht="14.25">
      <c r="A26" s="7">
        <v>23</v>
      </c>
      <c r="B26" s="7" t="s">
        <v>315</v>
      </c>
      <c r="C26" s="7">
        <v>42</v>
      </c>
      <c r="D26" s="7" t="s">
        <v>166</v>
      </c>
      <c r="E26" s="7">
        <v>1610021024</v>
      </c>
      <c r="F26" s="7"/>
      <c r="G26" s="8">
        <v>76.17</v>
      </c>
      <c r="H26" s="8">
        <v>80.12</v>
      </c>
      <c r="I26" s="25">
        <v>84.10227560975609</v>
      </c>
      <c r="J26" s="8">
        <f t="shared" si="0"/>
        <v>240.3922756097561</v>
      </c>
      <c r="K26" s="7">
        <v>23</v>
      </c>
      <c r="L26" s="55">
        <f t="shared" si="1"/>
        <v>0.5476190476190477</v>
      </c>
      <c r="M26" s="56" t="s">
        <v>312</v>
      </c>
      <c r="N26" s="9"/>
    </row>
    <row r="27" spans="1:14" ht="14.25">
      <c r="A27" s="7">
        <v>24</v>
      </c>
      <c r="B27" s="7" t="s">
        <v>315</v>
      </c>
      <c r="C27" s="7">
        <v>42</v>
      </c>
      <c r="D27" s="7" t="s">
        <v>157</v>
      </c>
      <c r="E27" s="7">
        <v>1610021015</v>
      </c>
      <c r="F27" s="7"/>
      <c r="G27" s="8">
        <v>81.76</v>
      </c>
      <c r="H27" s="8">
        <v>72.99</v>
      </c>
      <c r="I27" s="25">
        <v>78.31309756097562</v>
      </c>
      <c r="J27" s="8">
        <f t="shared" si="0"/>
        <v>233.06309756097562</v>
      </c>
      <c r="K27" s="7">
        <v>24</v>
      </c>
      <c r="L27" s="55">
        <f t="shared" si="1"/>
        <v>0.5714285714285714</v>
      </c>
      <c r="M27" s="56" t="s">
        <v>312</v>
      </c>
      <c r="N27" s="9"/>
    </row>
    <row r="28" spans="1:14" ht="14.25">
      <c r="A28" s="7">
        <v>25</v>
      </c>
      <c r="B28" s="7" t="s">
        <v>315</v>
      </c>
      <c r="C28" s="7">
        <v>42</v>
      </c>
      <c r="D28" s="7" t="s">
        <v>154</v>
      </c>
      <c r="E28" s="7">
        <v>1610021012</v>
      </c>
      <c r="F28" s="7"/>
      <c r="G28" s="8">
        <v>74.51</v>
      </c>
      <c r="H28" s="8">
        <v>77.67</v>
      </c>
      <c r="I28" s="25">
        <v>80.80509756097561</v>
      </c>
      <c r="J28" s="8">
        <f t="shared" si="0"/>
        <v>232.98509756097562</v>
      </c>
      <c r="K28" s="7">
        <v>25</v>
      </c>
      <c r="L28" s="55">
        <f t="shared" si="1"/>
        <v>0.5952380952380952</v>
      </c>
      <c r="M28" s="56" t="s">
        <v>312</v>
      </c>
      <c r="N28" s="9"/>
    </row>
    <row r="29" spans="1:14" ht="14.25">
      <c r="A29" s="7">
        <v>26</v>
      </c>
      <c r="B29" s="7" t="s">
        <v>315</v>
      </c>
      <c r="C29" s="7">
        <v>42</v>
      </c>
      <c r="D29" s="7" t="s">
        <v>158</v>
      </c>
      <c r="E29" s="7">
        <v>1610021016</v>
      </c>
      <c r="F29" s="7"/>
      <c r="G29" s="8">
        <v>79.11</v>
      </c>
      <c r="H29" s="8">
        <v>75.18</v>
      </c>
      <c r="I29" s="25">
        <v>77.66005487804878</v>
      </c>
      <c r="J29" s="8">
        <f t="shared" si="0"/>
        <v>231.9500548780488</v>
      </c>
      <c r="K29" s="7">
        <v>26</v>
      </c>
      <c r="L29" s="55">
        <f t="shared" si="1"/>
        <v>0.6190476190476191</v>
      </c>
      <c r="M29" s="56" t="s">
        <v>312</v>
      </c>
      <c r="N29" s="9"/>
    </row>
    <row r="30" spans="1:14" ht="14.25">
      <c r="A30" s="7">
        <v>27</v>
      </c>
      <c r="B30" s="7" t="s">
        <v>315</v>
      </c>
      <c r="C30" s="7">
        <v>42</v>
      </c>
      <c r="D30" s="7" t="s">
        <v>173</v>
      </c>
      <c r="E30" s="7">
        <v>1610021033</v>
      </c>
      <c r="F30" s="7"/>
      <c r="G30" s="8">
        <v>77.82</v>
      </c>
      <c r="H30" s="8">
        <v>73.8</v>
      </c>
      <c r="I30" s="25">
        <v>78.81715853658537</v>
      </c>
      <c r="J30" s="8">
        <f t="shared" si="0"/>
        <v>230.43715853658537</v>
      </c>
      <c r="K30" s="7">
        <v>27</v>
      </c>
      <c r="L30" s="55">
        <f t="shared" si="1"/>
        <v>0.6428571428571429</v>
      </c>
      <c r="M30" s="56" t="s">
        <v>312</v>
      </c>
      <c r="N30" s="9"/>
    </row>
    <row r="31" spans="1:14" ht="14.25">
      <c r="A31" s="7">
        <v>28</v>
      </c>
      <c r="B31" s="7" t="s">
        <v>315</v>
      </c>
      <c r="C31" s="7">
        <v>42</v>
      </c>
      <c r="D31" s="7" t="s">
        <v>151</v>
      </c>
      <c r="E31" s="7">
        <v>1610021009</v>
      </c>
      <c r="F31" s="7"/>
      <c r="G31" s="8">
        <v>73.81</v>
      </c>
      <c r="H31" s="8">
        <v>76.8</v>
      </c>
      <c r="I31" s="25">
        <v>79.67503658536586</v>
      </c>
      <c r="J31" s="8">
        <f t="shared" si="0"/>
        <v>230.28503658536587</v>
      </c>
      <c r="K31" s="7">
        <v>28</v>
      </c>
      <c r="L31" s="55">
        <f t="shared" si="1"/>
        <v>0.6666666666666666</v>
      </c>
      <c r="M31" s="56" t="s">
        <v>312</v>
      </c>
      <c r="N31" s="9"/>
    </row>
    <row r="32" spans="1:14" ht="14.25">
      <c r="A32" s="7">
        <v>29</v>
      </c>
      <c r="B32" s="7" t="s">
        <v>315</v>
      </c>
      <c r="C32" s="7">
        <v>42</v>
      </c>
      <c r="D32" s="7" t="s">
        <v>176</v>
      </c>
      <c r="E32" s="7">
        <v>1610021036</v>
      </c>
      <c r="F32" s="7"/>
      <c r="G32" s="8">
        <v>77.13</v>
      </c>
      <c r="H32" s="8">
        <v>75.17</v>
      </c>
      <c r="I32" s="25">
        <v>76.40825</v>
      </c>
      <c r="J32" s="8">
        <f t="shared" si="0"/>
        <v>228.70825000000002</v>
      </c>
      <c r="K32" s="7">
        <v>29</v>
      </c>
      <c r="L32" s="55">
        <f t="shared" si="1"/>
        <v>0.6904761904761905</v>
      </c>
      <c r="M32" s="56" t="s">
        <v>312</v>
      </c>
      <c r="N32" s="9"/>
    </row>
    <row r="33" spans="1:14" ht="14.25">
      <c r="A33" s="7">
        <v>30</v>
      </c>
      <c r="B33" s="7" t="s">
        <v>315</v>
      </c>
      <c r="C33" s="7">
        <v>42</v>
      </c>
      <c r="D33" s="7" t="s">
        <v>156</v>
      </c>
      <c r="E33" s="7">
        <v>1610021014</v>
      </c>
      <c r="F33" s="7"/>
      <c r="G33" s="8">
        <v>76.96</v>
      </c>
      <c r="H33" s="8">
        <v>74.37</v>
      </c>
      <c r="I33" s="25">
        <v>75.40496341463415</v>
      </c>
      <c r="J33" s="8">
        <f t="shared" si="0"/>
        <v>226.73496341463414</v>
      </c>
      <c r="K33" s="7">
        <v>30</v>
      </c>
      <c r="L33" s="55">
        <f t="shared" si="1"/>
        <v>0.7142857142857143</v>
      </c>
      <c r="M33" s="56" t="s">
        <v>312</v>
      </c>
      <c r="N33" s="9"/>
    </row>
    <row r="34" spans="1:14" ht="14.25">
      <c r="A34" s="7">
        <v>31</v>
      </c>
      <c r="B34" s="7" t="s">
        <v>315</v>
      </c>
      <c r="C34" s="7">
        <v>42</v>
      </c>
      <c r="D34" s="7" t="s">
        <v>182</v>
      </c>
      <c r="E34" s="7">
        <v>1610021043</v>
      </c>
      <c r="F34" s="7"/>
      <c r="G34" s="8">
        <v>79.98</v>
      </c>
      <c r="H34" s="8">
        <v>71.81</v>
      </c>
      <c r="I34" s="25">
        <v>74.57169512195122</v>
      </c>
      <c r="J34" s="8">
        <f t="shared" si="0"/>
        <v>226.36169512195124</v>
      </c>
      <c r="K34" s="7">
        <v>31</v>
      </c>
      <c r="L34" s="55">
        <f t="shared" si="1"/>
        <v>0.7380952380952381</v>
      </c>
      <c r="M34" s="56" t="s">
        <v>312</v>
      </c>
      <c r="N34" s="9"/>
    </row>
    <row r="35" spans="1:14" ht="14.25">
      <c r="A35" s="7">
        <v>32</v>
      </c>
      <c r="B35" s="7" t="s">
        <v>315</v>
      </c>
      <c r="C35" s="7">
        <v>42</v>
      </c>
      <c r="D35" s="7" t="s">
        <v>178</v>
      </c>
      <c r="E35" s="7">
        <v>1610021038</v>
      </c>
      <c r="F35" s="7"/>
      <c r="G35" s="8">
        <v>75.21</v>
      </c>
      <c r="H35" s="8">
        <v>73.69</v>
      </c>
      <c r="I35" s="25">
        <v>76.38913414634146</v>
      </c>
      <c r="J35" s="8">
        <f t="shared" si="0"/>
        <v>225.28913414634144</v>
      </c>
      <c r="K35" s="7">
        <v>32</v>
      </c>
      <c r="L35" s="55">
        <f t="shared" si="1"/>
        <v>0.7619047619047619</v>
      </c>
      <c r="M35" s="56" t="s">
        <v>312</v>
      </c>
      <c r="N35" s="9"/>
    </row>
    <row r="36" spans="1:14" ht="14.25">
      <c r="A36" s="7">
        <v>33</v>
      </c>
      <c r="B36" s="7" t="s">
        <v>315</v>
      </c>
      <c r="C36" s="7">
        <v>42</v>
      </c>
      <c r="D36" s="7" t="s">
        <v>153</v>
      </c>
      <c r="E36" s="7">
        <v>1610021011</v>
      </c>
      <c r="F36" s="7"/>
      <c r="G36" s="8">
        <v>71.48</v>
      </c>
      <c r="H36" s="8">
        <v>73.39</v>
      </c>
      <c r="I36" s="25">
        <v>77.79760365853657</v>
      </c>
      <c r="J36" s="8">
        <f t="shared" si="0"/>
        <v>222.66760365853656</v>
      </c>
      <c r="K36" s="7">
        <v>33</v>
      </c>
      <c r="L36" s="55">
        <f t="shared" si="1"/>
        <v>0.7857142857142857</v>
      </c>
      <c r="M36" s="56" t="s">
        <v>312</v>
      </c>
      <c r="N36" s="9"/>
    </row>
    <row r="37" spans="1:14" ht="14.25">
      <c r="A37" s="7">
        <v>34</v>
      </c>
      <c r="B37" s="7" t="s">
        <v>315</v>
      </c>
      <c r="C37" s="7">
        <v>42</v>
      </c>
      <c r="D37" s="7" t="s">
        <v>175</v>
      </c>
      <c r="E37" s="7">
        <v>1610021035</v>
      </c>
      <c r="F37" s="7"/>
      <c r="G37" s="8">
        <v>78.91</v>
      </c>
      <c r="H37" s="8">
        <v>68.68</v>
      </c>
      <c r="I37" s="25">
        <v>74.9000243902439</v>
      </c>
      <c r="J37" s="8">
        <f t="shared" si="0"/>
        <v>222.4900243902439</v>
      </c>
      <c r="K37" s="7">
        <v>34</v>
      </c>
      <c r="L37" s="55">
        <f t="shared" si="1"/>
        <v>0.8095238095238095</v>
      </c>
      <c r="M37" s="56" t="s">
        <v>312</v>
      </c>
      <c r="N37" s="9"/>
    </row>
    <row r="38" spans="1:14" ht="14.25">
      <c r="A38" s="7">
        <v>35</v>
      </c>
      <c r="B38" s="7" t="s">
        <v>315</v>
      </c>
      <c r="C38" s="7">
        <v>42</v>
      </c>
      <c r="D38" s="7" t="s">
        <v>160</v>
      </c>
      <c r="E38" s="7">
        <v>1610021018</v>
      </c>
      <c r="F38" s="7"/>
      <c r="G38" s="8">
        <v>76.98</v>
      </c>
      <c r="H38" s="8">
        <v>73.47</v>
      </c>
      <c r="I38" s="25">
        <v>72.01128658536585</v>
      </c>
      <c r="J38" s="8">
        <f t="shared" si="0"/>
        <v>222.46128658536583</v>
      </c>
      <c r="K38" s="7">
        <v>35</v>
      </c>
      <c r="L38" s="55">
        <f t="shared" si="1"/>
        <v>0.8333333333333334</v>
      </c>
      <c r="M38" s="56" t="s">
        <v>312</v>
      </c>
      <c r="N38" s="9"/>
    </row>
    <row r="39" spans="1:14" ht="14.25">
      <c r="A39" s="7">
        <v>36</v>
      </c>
      <c r="B39" s="7" t="s">
        <v>315</v>
      </c>
      <c r="C39" s="7">
        <v>42</v>
      </c>
      <c r="D39" s="7" t="s">
        <v>161</v>
      </c>
      <c r="E39" s="7">
        <v>1610021020</v>
      </c>
      <c r="F39" s="7"/>
      <c r="G39" s="8">
        <v>75.05</v>
      </c>
      <c r="H39" s="8">
        <v>75.35</v>
      </c>
      <c r="I39" s="25">
        <v>70.95130487804877</v>
      </c>
      <c r="J39" s="8">
        <f t="shared" si="0"/>
        <v>221.35130487804875</v>
      </c>
      <c r="K39" s="7">
        <v>36</v>
      </c>
      <c r="L39" s="55">
        <f t="shared" si="1"/>
        <v>0.8571428571428571</v>
      </c>
      <c r="M39" s="56" t="s">
        <v>312</v>
      </c>
      <c r="N39" s="9"/>
    </row>
    <row r="40" spans="1:14" ht="14.25">
      <c r="A40" s="7">
        <v>37</v>
      </c>
      <c r="B40" s="7" t="s">
        <v>315</v>
      </c>
      <c r="C40" s="7">
        <v>42</v>
      </c>
      <c r="D40" s="7" t="s">
        <v>172</v>
      </c>
      <c r="E40" s="7">
        <v>1610021031</v>
      </c>
      <c r="F40" s="7"/>
      <c r="G40" s="8">
        <v>76.62</v>
      </c>
      <c r="H40" s="8">
        <v>73.28</v>
      </c>
      <c r="I40" s="25">
        <v>70.03435975609757</v>
      </c>
      <c r="J40" s="8">
        <f t="shared" si="0"/>
        <v>219.9343597560976</v>
      </c>
      <c r="K40" s="7">
        <v>37</v>
      </c>
      <c r="L40" s="55">
        <f t="shared" si="1"/>
        <v>0.8809523809523809</v>
      </c>
      <c r="M40" s="56" t="s">
        <v>312</v>
      </c>
      <c r="N40" s="9"/>
    </row>
    <row r="41" spans="1:14" ht="14.25">
      <c r="A41" s="7">
        <v>38</v>
      </c>
      <c r="B41" s="7" t="s">
        <v>315</v>
      </c>
      <c r="C41" s="7">
        <v>42</v>
      </c>
      <c r="D41" s="7" t="s">
        <v>162</v>
      </c>
      <c r="E41" s="7">
        <v>1610021021</v>
      </c>
      <c r="F41" s="7"/>
      <c r="G41" s="8">
        <v>74.29</v>
      </c>
      <c r="H41" s="8">
        <v>70.66</v>
      </c>
      <c r="I41" s="25">
        <v>73.43421951219513</v>
      </c>
      <c r="J41" s="8">
        <f t="shared" si="0"/>
        <v>218.3842195121951</v>
      </c>
      <c r="K41" s="7">
        <v>38</v>
      </c>
      <c r="L41" s="55">
        <f t="shared" si="1"/>
        <v>0.9047619047619048</v>
      </c>
      <c r="M41" s="56" t="s">
        <v>312</v>
      </c>
      <c r="N41" s="9"/>
    </row>
    <row r="42" spans="1:14" ht="14.25">
      <c r="A42" s="7">
        <v>39</v>
      </c>
      <c r="B42" s="7" t="s">
        <v>315</v>
      </c>
      <c r="C42" s="7">
        <v>42</v>
      </c>
      <c r="D42" s="7" t="s">
        <v>174</v>
      </c>
      <c r="E42" s="7">
        <v>1610021034</v>
      </c>
      <c r="F42" s="7"/>
      <c r="G42" s="8">
        <v>76.78</v>
      </c>
      <c r="H42" s="8">
        <v>67.89</v>
      </c>
      <c r="I42" s="25">
        <v>67.8886219512195</v>
      </c>
      <c r="J42" s="8">
        <f t="shared" si="0"/>
        <v>212.55862195121952</v>
      </c>
      <c r="K42" s="7">
        <v>39</v>
      </c>
      <c r="L42" s="55">
        <f t="shared" si="1"/>
        <v>0.9285714285714286</v>
      </c>
      <c r="M42" s="56" t="s">
        <v>312</v>
      </c>
      <c r="N42" s="9"/>
    </row>
    <row r="43" spans="1:14" ht="14.25">
      <c r="A43" s="7">
        <v>40</v>
      </c>
      <c r="B43" s="7" t="s">
        <v>315</v>
      </c>
      <c r="C43" s="7">
        <v>42</v>
      </c>
      <c r="D43" s="7" t="s">
        <v>155</v>
      </c>
      <c r="E43" s="7">
        <v>1610021013</v>
      </c>
      <c r="F43" s="7"/>
      <c r="G43" s="8">
        <v>70.94</v>
      </c>
      <c r="H43" s="8">
        <v>66.74</v>
      </c>
      <c r="I43" s="25">
        <v>67.91743292682928</v>
      </c>
      <c r="J43" s="8">
        <f t="shared" si="0"/>
        <v>205.5974329268293</v>
      </c>
      <c r="K43" s="7">
        <v>40</v>
      </c>
      <c r="L43" s="55">
        <f t="shared" si="1"/>
        <v>0.9523809523809523</v>
      </c>
      <c r="M43" s="56" t="s">
        <v>312</v>
      </c>
      <c r="N43" s="9"/>
    </row>
    <row r="44" spans="1:14" ht="14.25">
      <c r="A44" s="7">
        <v>41</v>
      </c>
      <c r="B44" s="7" t="s">
        <v>315</v>
      </c>
      <c r="C44" s="7">
        <v>42</v>
      </c>
      <c r="D44" s="7" t="s">
        <v>164</v>
      </c>
      <c r="E44" s="7">
        <v>1310022025</v>
      </c>
      <c r="F44" s="7"/>
      <c r="G44" s="8"/>
      <c r="H44" s="8"/>
      <c r="I44" s="25">
        <v>81.37906097560975</v>
      </c>
      <c r="J44" s="8">
        <f t="shared" si="0"/>
        <v>81.37906097560975</v>
      </c>
      <c r="K44" s="7">
        <v>41</v>
      </c>
      <c r="L44" s="55">
        <f t="shared" si="1"/>
        <v>0.9761904761904762</v>
      </c>
      <c r="M44" s="56" t="s">
        <v>312</v>
      </c>
      <c r="N44" s="9"/>
    </row>
    <row r="45" spans="1:14" ht="14.25">
      <c r="A45" s="7">
        <v>42</v>
      </c>
      <c r="B45" s="7" t="s">
        <v>315</v>
      </c>
      <c r="C45" s="7">
        <v>42</v>
      </c>
      <c r="D45" s="7" t="s">
        <v>142</v>
      </c>
      <c r="E45" s="7">
        <v>1410021003</v>
      </c>
      <c r="F45" s="7"/>
      <c r="G45" s="8">
        <v>0</v>
      </c>
      <c r="H45" s="8">
        <v>0</v>
      </c>
      <c r="I45" s="25">
        <v>59.08254329268293</v>
      </c>
      <c r="J45" s="8">
        <f t="shared" si="0"/>
        <v>59.08254329268293</v>
      </c>
      <c r="K45" s="7">
        <v>42</v>
      </c>
      <c r="L45" s="55">
        <f t="shared" si="1"/>
        <v>1</v>
      </c>
      <c r="M45" s="56" t="s">
        <v>312</v>
      </c>
      <c r="N45" s="9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5">
      <selection activeCell="M15" sqref="M15"/>
    </sheetView>
  </sheetViews>
  <sheetFormatPr defaultColWidth="9.00390625" defaultRowHeight="14.25"/>
  <cols>
    <col min="1" max="1" width="5.00390625" style="0" customWidth="1"/>
    <col min="5" max="5" width="11.50390625" style="0" customWidth="1"/>
    <col min="9" max="9" width="9.00390625" style="28" customWidth="1"/>
    <col min="12" max="12" width="10.375" style="59" customWidth="1"/>
    <col min="13" max="13" width="10.00390625" style="14" customWidth="1"/>
  </cols>
  <sheetData>
    <row r="1" spans="1:14" ht="27" customHeight="1">
      <c r="A1" s="63" t="s">
        <v>326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37.5" customHeight="1">
      <c r="A2" s="66" t="s">
        <v>330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2" customFormat="1" ht="44.25" customHeight="1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4" t="s">
        <v>7</v>
      </c>
      <c r="I3" s="24" t="s">
        <v>8</v>
      </c>
      <c r="J3" s="3" t="s">
        <v>9</v>
      </c>
      <c r="K3" s="4" t="s">
        <v>10</v>
      </c>
      <c r="L3" s="6" t="s">
        <v>11</v>
      </c>
      <c r="M3" s="10" t="s">
        <v>331</v>
      </c>
      <c r="N3" s="3" t="s">
        <v>13</v>
      </c>
    </row>
    <row r="4" spans="1:14" ht="14.25">
      <c r="A4" s="7">
        <v>1</v>
      </c>
      <c r="B4" s="56" t="s">
        <v>327</v>
      </c>
      <c r="C4" s="7">
        <v>51</v>
      </c>
      <c r="D4" s="11" t="s">
        <v>192</v>
      </c>
      <c r="E4" s="11">
        <v>1610011008</v>
      </c>
      <c r="F4" s="11"/>
      <c r="G4" s="12">
        <v>87.37</v>
      </c>
      <c r="H4" s="12">
        <v>88.52</v>
      </c>
      <c r="I4" s="27">
        <v>90.31462837837839</v>
      </c>
      <c r="J4" s="8">
        <f aca="true" t="shared" si="0" ref="J4:J35">G4+H4+I4</f>
        <v>266.2046283783784</v>
      </c>
      <c r="K4" s="7">
        <v>1</v>
      </c>
      <c r="L4" s="55">
        <f aca="true" t="shared" si="1" ref="L4:L35">K4/51</f>
        <v>0.0196078431372549</v>
      </c>
      <c r="M4" s="56" t="s">
        <v>308</v>
      </c>
      <c r="N4" s="9"/>
    </row>
    <row r="5" spans="1:14" ht="14.25">
      <c r="A5" s="7">
        <v>2</v>
      </c>
      <c r="B5" s="56" t="s">
        <v>328</v>
      </c>
      <c r="C5" s="7">
        <v>51</v>
      </c>
      <c r="D5" s="11" t="s">
        <v>191</v>
      </c>
      <c r="E5" s="11">
        <v>1610011007</v>
      </c>
      <c r="F5" s="11"/>
      <c r="G5" s="12">
        <v>85.57</v>
      </c>
      <c r="H5" s="12">
        <v>89.77</v>
      </c>
      <c r="I5" s="27">
        <v>89.22262162162161</v>
      </c>
      <c r="J5" s="8">
        <f t="shared" si="0"/>
        <v>264.5626216216216</v>
      </c>
      <c r="K5" s="7">
        <v>2</v>
      </c>
      <c r="L5" s="55">
        <f t="shared" si="1"/>
        <v>0.0392156862745098</v>
      </c>
      <c r="M5" s="56" t="s">
        <v>308</v>
      </c>
      <c r="N5" s="9"/>
    </row>
    <row r="6" spans="1:14" ht="14.25">
      <c r="A6" s="7">
        <v>3</v>
      </c>
      <c r="B6" s="56" t="s">
        <v>329</v>
      </c>
      <c r="C6" s="7">
        <v>51</v>
      </c>
      <c r="D6" s="11" t="s">
        <v>212</v>
      </c>
      <c r="E6" s="11">
        <v>1610011035</v>
      </c>
      <c r="F6" s="11"/>
      <c r="G6" s="12">
        <v>88.75</v>
      </c>
      <c r="H6" s="12">
        <v>88.36</v>
      </c>
      <c r="I6" s="27">
        <v>84.46162162162162</v>
      </c>
      <c r="J6" s="8">
        <f t="shared" si="0"/>
        <v>261.5716216216216</v>
      </c>
      <c r="K6" s="7">
        <v>3</v>
      </c>
      <c r="L6" s="55">
        <f t="shared" si="1"/>
        <v>0.058823529411764705</v>
      </c>
      <c r="M6" s="56" t="s">
        <v>308</v>
      </c>
      <c r="N6" s="9"/>
    </row>
    <row r="7" spans="1:14" ht="14.25">
      <c r="A7" s="7">
        <v>4</v>
      </c>
      <c r="B7" s="56" t="s">
        <v>329</v>
      </c>
      <c r="C7" s="7">
        <v>51</v>
      </c>
      <c r="D7" s="11" t="s">
        <v>188</v>
      </c>
      <c r="E7" s="11">
        <v>1610011004</v>
      </c>
      <c r="F7" s="11"/>
      <c r="G7" s="12">
        <v>83.89</v>
      </c>
      <c r="H7" s="12">
        <v>86.12</v>
      </c>
      <c r="I7" s="27">
        <v>85.47709459459458</v>
      </c>
      <c r="J7" s="8">
        <f t="shared" si="0"/>
        <v>255.48709459459457</v>
      </c>
      <c r="K7" s="7">
        <v>4</v>
      </c>
      <c r="L7" s="55">
        <f t="shared" si="1"/>
        <v>0.0784313725490196</v>
      </c>
      <c r="M7" s="56" t="s">
        <v>308</v>
      </c>
      <c r="N7" s="9"/>
    </row>
    <row r="8" spans="1:14" ht="14.25">
      <c r="A8" s="7">
        <v>5</v>
      </c>
      <c r="B8" s="56" t="s">
        <v>329</v>
      </c>
      <c r="C8" s="7">
        <v>51</v>
      </c>
      <c r="D8" s="11" t="s">
        <v>225</v>
      </c>
      <c r="E8" s="11">
        <v>1610011049</v>
      </c>
      <c r="F8" s="11"/>
      <c r="G8" s="12">
        <v>84.65</v>
      </c>
      <c r="H8" s="12">
        <v>84.42</v>
      </c>
      <c r="I8" s="27">
        <v>85.99152702702702</v>
      </c>
      <c r="J8" s="8">
        <f t="shared" si="0"/>
        <v>255.061527027027</v>
      </c>
      <c r="K8" s="7">
        <v>5</v>
      </c>
      <c r="L8" s="55">
        <f t="shared" si="1"/>
        <v>0.09803921568627451</v>
      </c>
      <c r="M8" s="56" t="s">
        <v>308</v>
      </c>
      <c r="N8" s="9"/>
    </row>
    <row r="9" spans="1:14" ht="14.25">
      <c r="A9" s="7">
        <v>6</v>
      </c>
      <c r="B9" s="56" t="s">
        <v>329</v>
      </c>
      <c r="C9" s="7">
        <v>51</v>
      </c>
      <c r="D9" s="11" t="s">
        <v>223</v>
      </c>
      <c r="E9" s="11">
        <v>1610011046</v>
      </c>
      <c r="F9" s="11"/>
      <c r="G9" s="12">
        <v>81.99</v>
      </c>
      <c r="H9" s="12">
        <v>81.63</v>
      </c>
      <c r="I9" s="27">
        <v>85.03908783783784</v>
      </c>
      <c r="J9" s="8">
        <f t="shared" si="0"/>
        <v>248.65908783783783</v>
      </c>
      <c r="K9" s="7">
        <v>6</v>
      </c>
      <c r="L9" s="55">
        <f t="shared" si="1"/>
        <v>0.11764705882352941</v>
      </c>
      <c r="M9" s="56" t="s">
        <v>308</v>
      </c>
      <c r="N9" s="9"/>
    </row>
    <row r="10" spans="1:14" ht="14.25">
      <c r="A10" s="7">
        <v>7</v>
      </c>
      <c r="B10" s="56" t="s">
        <v>329</v>
      </c>
      <c r="C10" s="7">
        <v>51</v>
      </c>
      <c r="D10" s="11" t="s">
        <v>190</v>
      </c>
      <c r="E10" s="11">
        <v>1610011006</v>
      </c>
      <c r="F10" s="11"/>
      <c r="G10" s="12">
        <v>79.76</v>
      </c>
      <c r="H10" s="12">
        <v>82.08</v>
      </c>
      <c r="I10" s="27">
        <v>84.91757432432432</v>
      </c>
      <c r="J10" s="8">
        <f t="shared" si="0"/>
        <v>246.7575743243243</v>
      </c>
      <c r="K10" s="7">
        <v>7</v>
      </c>
      <c r="L10" s="55">
        <f t="shared" si="1"/>
        <v>0.13725490196078433</v>
      </c>
      <c r="M10" s="56" t="s">
        <v>308</v>
      </c>
      <c r="N10" s="9"/>
    </row>
    <row r="11" spans="1:14" ht="14.25">
      <c r="A11" s="7">
        <v>8</v>
      </c>
      <c r="B11" s="56" t="s">
        <v>329</v>
      </c>
      <c r="C11" s="7">
        <v>51</v>
      </c>
      <c r="D11" s="11" t="s">
        <v>201</v>
      </c>
      <c r="E11" s="11">
        <v>1610011018</v>
      </c>
      <c r="F11" s="11"/>
      <c r="G11" s="12">
        <v>81.94</v>
      </c>
      <c r="H11" s="12">
        <v>81.24</v>
      </c>
      <c r="I11" s="27">
        <v>83.5166418918919</v>
      </c>
      <c r="J11" s="8">
        <f t="shared" si="0"/>
        <v>246.6966418918919</v>
      </c>
      <c r="K11" s="7">
        <v>8</v>
      </c>
      <c r="L11" s="55">
        <f t="shared" si="1"/>
        <v>0.1568627450980392</v>
      </c>
      <c r="M11" s="56" t="s">
        <v>308</v>
      </c>
      <c r="N11" s="9"/>
    </row>
    <row r="12" spans="1:14" ht="14.25">
      <c r="A12" s="7">
        <v>9</v>
      </c>
      <c r="B12" s="56" t="s">
        <v>329</v>
      </c>
      <c r="C12" s="7">
        <v>51</v>
      </c>
      <c r="D12" s="11" t="s">
        <v>209</v>
      </c>
      <c r="E12" s="11">
        <v>1610011032</v>
      </c>
      <c r="F12" s="11"/>
      <c r="G12" s="12">
        <v>82.37</v>
      </c>
      <c r="H12" s="12">
        <v>80.16</v>
      </c>
      <c r="I12" s="27">
        <v>83.46606756756756</v>
      </c>
      <c r="J12" s="8">
        <f t="shared" si="0"/>
        <v>245.99606756756756</v>
      </c>
      <c r="K12" s="7">
        <v>9</v>
      </c>
      <c r="L12" s="55">
        <f t="shared" si="1"/>
        <v>0.17647058823529413</v>
      </c>
      <c r="M12" s="56" t="s">
        <v>308</v>
      </c>
      <c r="N12" s="9"/>
    </row>
    <row r="13" spans="1:14" ht="14.25">
      <c r="A13" s="7">
        <v>10</v>
      </c>
      <c r="B13" s="56" t="s">
        <v>329</v>
      </c>
      <c r="C13" s="7">
        <v>51</v>
      </c>
      <c r="D13" s="11" t="s">
        <v>206</v>
      </c>
      <c r="E13" s="11">
        <v>1610011028</v>
      </c>
      <c r="F13" s="11"/>
      <c r="G13" s="12">
        <v>80.86</v>
      </c>
      <c r="H13" s="12">
        <v>80.44</v>
      </c>
      <c r="I13" s="27">
        <v>84.42462162162161</v>
      </c>
      <c r="J13" s="8">
        <f t="shared" si="0"/>
        <v>245.72462162162162</v>
      </c>
      <c r="K13" s="7">
        <v>10</v>
      </c>
      <c r="L13" s="55">
        <f t="shared" si="1"/>
        <v>0.19607843137254902</v>
      </c>
      <c r="M13" s="56" t="s">
        <v>308</v>
      </c>
      <c r="N13" s="9"/>
    </row>
    <row r="14" spans="1:14" ht="14.25">
      <c r="A14" s="7">
        <v>11</v>
      </c>
      <c r="B14" s="56" t="s">
        <v>329</v>
      </c>
      <c r="C14" s="7">
        <v>51</v>
      </c>
      <c r="D14" s="11" t="s">
        <v>224</v>
      </c>
      <c r="E14" s="11">
        <v>1610011047</v>
      </c>
      <c r="F14" s="11"/>
      <c r="G14" s="12">
        <v>79.52</v>
      </c>
      <c r="H14" s="12">
        <v>81.15</v>
      </c>
      <c r="I14" s="27">
        <v>84.50008783783784</v>
      </c>
      <c r="J14" s="8">
        <f t="shared" si="0"/>
        <v>245.17008783783785</v>
      </c>
      <c r="K14" s="7">
        <v>11</v>
      </c>
      <c r="L14" s="55">
        <f t="shared" si="1"/>
        <v>0.21568627450980393</v>
      </c>
      <c r="M14" s="56" t="s">
        <v>308</v>
      </c>
      <c r="N14" s="9"/>
    </row>
    <row r="15" spans="1:14" ht="14.25">
      <c r="A15" s="7">
        <v>50</v>
      </c>
      <c r="B15" s="56" t="s">
        <v>329</v>
      </c>
      <c r="C15" s="7">
        <v>51</v>
      </c>
      <c r="D15" s="11" t="s">
        <v>186</v>
      </c>
      <c r="E15" s="11">
        <v>1510011045</v>
      </c>
      <c r="F15" s="11"/>
      <c r="G15" s="12">
        <v>82.8</v>
      </c>
      <c r="H15" s="12">
        <v>80.1</v>
      </c>
      <c r="I15" s="27">
        <v>82.04428571428572</v>
      </c>
      <c r="J15" s="8">
        <f t="shared" si="0"/>
        <v>244.94428571428568</v>
      </c>
      <c r="K15" s="7">
        <v>12</v>
      </c>
      <c r="L15" s="55">
        <f t="shared" si="1"/>
        <v>0.23529411764705882</v>
      </c>
      <c r="M15" s="61" t="s">
        <v>338</v>
      </c>
      <c r="N15" s="9"/>
    </row>
    <row r="16" spans="1:14" ht="14.25">
      <c r="A16" s="7">
        <v>12</v>
      </c>
      <c r="B16" s="56" t="s">
        <v>329</v>
      </c>
      <c r="C16" s="7">
        <v>51</v>
      </c>
      <c r="D16" s="11" t="s">
        <v>233</v>
      </c>
      <c r="E16" s="11">
        <v>1610011059</v>
      </c>
      <c r="F16" s="11"/>
      <c r="G16" s="12">
        <v>78.78</v>
      </c>
      <c r="H16" s="12">
        <v>80.75</v>
      </c>
      <c r="I16" s="27">
        <v>84.54488513513515</v>
      </c>
      <c r="J16" s="8">
        <f t="shared" si="0"/>
        <v>244.07488513513516</v>
      </c>
      <c r="K16" s="7">
        <v>13</v>
      </c>
      <c r="L16" s="55">
        <f t="shared" si="1"/>
        <v>0.2549019607843137</v>
      </c>
      <c r="M16" s="56" t="s">
        <v>308</v>
      </c>
      <c r="N16" s="9"/>
    </row>
    <row r="17" spans="1:14" ht="14.25">
      <c r="A17" s="7">
        <v>13</v>
      </c>
      <c r="B17" s="56" t="s">
        <v>329</v>
      </c>
      <c r="C17" s="7">
        <v>51</v>
      </c>
      <c r="D17" s="11" t="s">
        <v>220</v>
      </c>
      <c r="E17" s="11">
        <v>1610011043</v>
      </c>
      <c r="F17" s="11"/>
      <c r="G17" s="12">
        <v>80.1</v>
      </c>
      <c r="H17" s="12">
        <v>81.43</v>
      </c>
      <c r="I17" s="27">
        <v>79.82710135135135</v>
      </c>
      <c r="J17" s="8">
        <f t="shared" si="0"/>
        <v>241.35710135135133</v>
      </c>
      <c r="K17" s="7">
        <v>14</v>
      </c>
      <c r="L17" s="55">
        <f t="shared" si="1"/>
        <v>0.27450980392156865</v>
      </c>
      <c r="M17" s="56" t="s">
        <v>308</v>
      </c>
      <c r="N17" s="9"/>
    </row>
    <row r="18" spans="1:14" ht="14.25">
      <c r="A18" s="7">
        <v>14</v>
      </c>
      <c r="B18" s="56" t="s">
        <v>329</v>
      </c>
      <c r="C18" s="7">
        <v>51</v>
      </c>
      <c r="D18" s="11" t="s">
        <v>204</v>
      </c>
      <c r="E18" s="11">
        <v>1610011021</v>
      </c>
      <c r="F18" s="11"/>
      <c r="G18" s="12">
        <v>79.12</v>
      </c>
      <c r="H18" s="12">
        <v>79.75</v>
      </c>
      <c r="I18" s="27">
        <v>82.4641081081081</v>
      </c>
      <c r="J18" s="8">
        <f t="shared" si="0"/>
        <v>241.33410810810813</v>
      </c>
      <c r="K18" s="7">
        <v>15</v>
      </c>
      <c r="L18" s="55">
        <f t="shared" si="1"/>
        <v>0.29411764705882354</v>
      </c>
      <c r="M18" s="56" t="s">
        <v>308</v>
      </c>
      <c r="N18" s="9"/>
    </row>
    <row r="19" spans="1:14" ht="14.25">
      <c r="A19" s="7">
        <v>15</v>
      </c>
      <c r="B19" s="56" t="s">
        <v>329</v>
      </c>
      <c r="C19" s="7">
        <v>51</v>
      </c>
      <c r="D19" s="11" t="s">
        <v>189</v>
      </c>
      <c r="E19" s="11">
        <v>1610011005</v>
      </c>
      <c r="F19" s="11"/>
      <c r="G19" s="12">
        <v>76.17</v>
      </c>
      <c r="H19" s="12">
        <v>81.65</v>
      </c>
      <c r="I19" s="27">
        <v>83.32670945945947</v>
      </c>
      <c r="J19" s="8">
        <f t="shared" si="0"/>
        <v>241.14670945945946</v>
      </c>
      <c r="K19" s="7">
        <v>16</v>
      </c>
      <c r="L19" s="55">
        <f t="shared" si="1"/>
        <v>0.3137254901960784</v>
      </c>
      <c r="M19" s="56" t="s">
        <v>308</v>
      </c>
      <c r="N19" s="9"/>
    </row>
    <row r="20" spans="1:14" ht="14.25">
      <c r="A20" s="7">
        <v>16</v>
      </c>
      <c r="B20" s="56" t="s">
        <v>329</v>
      </c>
      <c r="C20" s="7">
        <v>51</v>
      </c>
      <c r="D20" s="11" t="s">
        <v>211</v>
      </c>
      <c r="E20" s="11">
        <v>1610011034</v>
      </c>
      <c r="F20" s="11"/>
      <c r="G20" s="12">
        <v>81.28</v>
      </c>
      <c r="H20" s="12">
        <v>78.79</v>
      </c>
      <c r="I20" s="27">
        <v>79.59916216216216</v>
      </c>
      <c r="J20" s="8">
        <f t="shared" si="0"/>
        <v>239.66916216216214</v>
      </c>
      <c r="K20" s="7">
        <v>17</v>
      </c>
      <c r="L20" s="55">
        <f t="shared" si="1"/>
        <v>0.3333333333333333</v>
      </c>
      <c r="M20" s="56" t="s">
        <v>308</v>
      </c>
      <c r="N20" s="9"/>
    </row>
    <row r="21" spans="1:14" ht="14.25">
      <c r="A21" s="7">
        <v>17</v>
      </c>
      <c r="B21" s="56" t="s">
        <v>329</v>
      </c>
      <c r="C21" s="7">
        <v>51</v>
      </c>
      <c r="D21" s="11" t="s">
        <v>218</v>
      </c>
      <c r="E21" s="11">
        <v>1610011041</v>
      </c>
      <c r="F21" s="11"/>
      <c r="G21" s="12">
        <v>80.01</v>
      </c>
      <c r="H21" s="12">
        <v>79.25</v>
      </c>
      <c r="I21" s="27">
        <v>80.34018243243243</v>
      </c>
      <c r="J21" s="8">
        <f t="shared" si="0"/>
        <v>239.6001824324324</v>
      </c>
      <c r="K21" s="7">
        <v>18</v>
      </c>
      <c r="L21" s="55">
        <f t="shared" si="1"/>
        <v>0.35294117647058826</v>
      </c>
      <c r="M21" s="61" t="s">
        <v>309</v>
      </c>
      <c r="N21" s="9"/>
    </row>
    <row r="22" spans="1:14" ht="14.25">
      <c r="A22" s="7">
        <v>18</v>
      </c>
      <c r="B22" s="56" t="s">
        <v>329</v>
      </c>
      <c r="C22" s="7">
        <v>51</v>
      </c>
      <c r="D22" s="11" t="s">
        <v>200</v>
      </c>
      <c r="E22" s="11">
        <v>1610011017</v>
      </c>
      <c r="F22" s="11"/>
      <c r="G22" s="12">
        <v>81.59</v>
      </c>
      <c r="H22" s="12">
        <v>81.14</v>
      </c>
      <c r="I22" s="27">
        <v>76.45812162162163</v>
      </c>
      <c r="J22" s="8">
        <f t="shared" si="0"/>
        <v>239.18812162162163</v>
      </c>
      <c r="K22" s="7">
        <v>19</v>
      </c>
      <c r="L22" s="55">
        <f t="shared" si="1"/>
        <v>0.37254901960784315</v>
      </c>
      <c r="M22" s="56" t="s">
        <v>309</v>
      </c>
      <c r="N22" s="9"/>
    </row>
    <row r="23" spans="1:14" ht="14.25">
      <c r="A23" s="7">
        <v>19</v>
      </c>
      <c r="B23" s="56" t="s">
        <v>329</v>
      </c>
      <c r="C23" s="7">
        <v>51</v>
      </c>
      <c r="D23" s="11" t="s">
        <v>227</v>
      </c>
      <c r="E23" s="11">
        <v>1610011051</v>
      </c>
      <c r="F23" s="11"/>
      <c r="G23" s="12">
        <v>79.33</v>
      </c>
      <c r="H23" s="12">
        <v>79.17</v>
      </c>
      <c r="I23" s="27">
        <v>80.27467567567568</v>
      </c>
      <c r="J23" s="8">
        <f t="shared" si="0"/>
        <v>238.77467567567567</v>
      </c>
      <c r="K23" s="7">
        <v>20</v>
      </c>
      <c r="L23" s="55">
        <f t="shared" si="1"/>
        <v>0.39215686274509803</v>
      </c>
      <c r="M23" s="56" t="s">
        <v>309</v>
      </c>
      <c r="N23" s="9"/>
    </row>
    <row r="24" spans="1:14" ht="14.25">
      <c r="A24" s="7">
        <v>20</v>
      </c>
      <c r="B24" s="56" t="s">
        <v>329</v>
      </c>
      <c r="C24" s="7">
        <v>51</v>
      </c>
      <c r="D24" s="11" t="s">
        <v>210</v>
      </c>
      <c r="E24" s="11">
        <v>1610011033</v>
      </c>
      <c r="F24" s="11"/>
      <c r="G24" s="12">
        <v>80.4</v>
      </c>
      <c r="H24" s="12">
        <v>79.14</v>
      </c>
      <c r="I24" s="27">
        <v>78.11161486486486</v>
      </c>
      <c r="J24" s="8">
        <f t="shared" si="0"/>
        <v>237.65161486486488</v>
      </c>
      <c r="K24" s="7">
        <v>21</v>
      </c>
      <c r="L24" s="55">
        <f t="shared" si="1"/>
        <v>0.4117647058823529</v>
      </c>
      <c r="M24" s="56" t="s">
        <v>309</v>
      </c>
      <c r="N24" s="9"/>
    </row>
    <row r="25" spans="1:14" ht="14.25">
      <c r="A25" s="7">
        <v>21</v>
      </c>
      <c r="B25" s="56" t="s">
        <v>329</v>
      </c>
      <c r="C25" s="7">
        <v>51</v>
      </c>
      <c r="D25" s="11" t="s">
        <v>234</v>
      </c>
      <c r="E25" s="11">
        <v>1610011060</v>
      </c>
      <c r="F25" s="11"/>
      <c r="G25" s="12">
        <v>80.74</v>
      </c>
      <c r="H25" s="12">
        <v>78.78</v>
      </c>
      <c r="I25" s="27">
        <v>77.80090540540542</v>
      </c>
      <c r="J25" s="8">
        <f t="shared" si="0"/>
        <v>237.3209054054054</v>
      </c>
      <c r="K25" s="7">
        <v>22</v>
      </c>
      <c r="L25" s="55">
        <f t="shared" si="1"/>
        <v>0.43137254901960786</v>
      </c>
      <c r="M25" s="56" t="s">
        <v>309</v>
      </c>
      <c r="N25" s="9"/>
    </row>
    <row r="26" spans="1:14" ht="14.25">
      <c r="A26" s="7">
        <v>22</v>
      </c>
      <c r="B26" s="56" t="s">
        <v>329</v>
      </c>
      <c r="C26" s="7">
        <v>51</v>
      </c>
      <c r="D26" s="11" t="s">
        <v>203</v>
      </c>
      <c r="E26" s="11">
        <v>1610011020</v>
      </c>
      <c r="F26" s="11"/>
      <c r="G26" s="12">
        <v>77.38</v>
      </c>
      <c r="H26" s="12">
        <v>78.24</v>
      </c>
      <c r="I26" s="27">
        <v>81.54433783783783</v>
      </c>
      <c r="J26" s="8">
        <f t="shared" si="0"/>
        <v>237.16433783783782</v>
      </c>
      <c r="K26" s="7">
        <v>23</v>
      </c>
      <c r="L26" s="55">
        <f t="shared" si="1"/>
        <v>0.45098039215686275</v>
      </c>
      <c r="M26" s="56" t="s">
        <v>309</v>
      </c>
      <c r="N26" s="9"/>
    </row>
    <row r="27" spans="1:14" ht="14.25">
      <c r="A27" s="7">
        <v>23</v>
      </c>
      <c r="B27" s="56" t="s">
        <v>329</v>
      </c>
      <c r="C27" s="7">
        <v>51</v>
      </c>
      <c r="D27" s="11" t="s">
        <v>229</v>
      </c>
      <c r="E27" s="11">
        <v>1610011054</v>
      </c>
      <c r="F27" s="11"/>
      <c r="G27" s="12">
        <v>78.43</v>
      </c>
      <c r="H27" s="12">
        <v>79.13</v>
      </c>
      <c r="I27" s="27">
        <v>79.20601351351351</v>
      </c>
      <c r="J27" s="8">
        <f t="shared" si="0"/>
        <v>236.7660135135135</v>
      </c>
      <c r="K27" s="7">
        <v>24</v>
      </c>
      <c r="L27" s="55">
        <f t="shared" si="1"/>
        <v>0.47058823529411764</v>
      </c>
      <c r="M27" s="56" t="s">
        <v>309</v>
      </c>
      <c r="N27" s="9"/>
    </row>
    <row r="28" spans="1:14" ht="14.25">
      <c r="A28" s="7">
        <v>24</v>
      </c>
      <c r="B28" s="56" t="s">
        <v>329</v>
      </c>
      <c r="C28" s="7">
        <v>51</v>
      </c>
      <c r="D28" s="11" t="s">
        <v>207</v>
      </c>
      <c r="E28" s="11">
        <v>1610011029</v>
      </c>
      <c r="F28" s="11"/>
      <c r="G28" s="12">
        <v>76.4</v>
      </c>
      <c r="H28" s="12">
        <v>77.79</v>
      </c>
      <c r="I28" s="27">
        <v>81.33123648648649</v>
      </c>
      <c r="J28" s="8">
        <f t="shared" si="0"/>
        <v>235.5212364864865</v>
      </c>
      <c r="K28" s="7">
        <v>25</v>
      </c>
      <c r="L28" s="55">
        <f t="shared" si="1"/>
        <v>0.49019607843137253</v>
      </c>
      <c r="M28" s="56" t="s">
        <v>309</v>
      </c>
      <c r="N28" s="9"/>
    </row>
    <row r="29" spans="1:14" ht="14.25">
      <c r="A29" s="7">
        <v>25</v>
      </c>
      <c r="B29" s="56" t="s">
        <v>329</v>
      </c>
      <c r="C29" s="7">
        <v>51</v>
      </c>
      <c r="D29" s="11" t="s">
        <v>217</v>
      </c>
      <c r="E29" s="11">
        <v>1610011040</v>
      </c>
      <c r="F29" s="11"/>
      <c r="G29" s="12">
        <v>78.35</v>
      </c>
      <c r="H29" s="12">
        <v>79.13</v>
      </c>
      <c r="I29" s="27">
        <v>77.41687162162162</v>
      </c>
      <c r="J29" s="8">
        <f t="shared" si="0"/>
        <v>234.8968716216216</v>
      </c>
      <c r="K29" s="7">
        <v>26</v>
      </c>
      <c r="L29" s="55">
        <f t="shared" si="1"/>
        <v>0.5098039215686274</v>
      </c>
      <c r="M29" s="56" t="s">
        <v>309</v>
      </c>
      <c r="N29" s="9"/>
    </row>
    <row r="30" spans="1:14" ht="14.25">
      <c r="A30" s="7">
        <v>26</v>
      </c>
      <c r="B30" s="56" t="s">
        <v>329</v>
      </c>
      <c r="C30" s="7">
        <v>51</v>
      </c>
      <c r="D30" s="11" t="s">
        <v>196</v>
      </c>
      <c r="E30" s="11">
        <v>1610011012</v>
      </c>
      <c r="F30" s="11"/>
      <c r="G30" s="12">
        <v>79.83</v>
      </c>
      <c r="H30" s="12">
        <v>77.51</v>
      </c>
      <c r="I30" s="27">
        <v>77.21748648648648</v>
      </c>
      <c r="J30" s="8">
        <f t="shared" si="0"/>
        <v>234.55748648648648</v>
      </c>
      <c r="K30" s="7">
        <v>27</v>
      </c>
      <c r="L30" s="55">
        <f t="shared" si="1"/>
        <v>0.5294117647058824</v>
      </c>
      <c r="M30" s="56" t="s">
        <v>309</v>
      </c>
      <c r="N30" s="9"/>
    </row>
    <row r="31" spans="1:14" ht="14.25">
      <c r="A31" s="7">
        <v>27</v>
      </c>
      <c r="B31" s="56" t="s">
        <v>329</v>
      </c>
      <c r="C31" s="7">
        <v>51</v>
      </c>
      <c r="D31" s="11" t="s">
        <v>226</v>
      </c>
      <c r="E31" s="11">
        <v>1610011050</v>
      </c>
      <c r="F31" s="11"/>
      <c r="G31" s="12">
        <v>77.31</v>
      </c>
      <c r="H31" s="12">
        <v>78.07</v>
      </c>
      <c r="I31" s="27">
        <v>79.05818243243243</v>
      </c>
      <c r="J31" s="8">
        <f t="shared" si="0"/>
        <v>234.43818243243243</v>
      </c>
      <c r="K31" s="7">
        <v>28</v>
      </c>
      <c r="L31" s="55">
        <f t="shared" si="1"/>
        <v>0.5490196078431373</v>
      </c>
      <c r="M31" s="56" t="s">
        <v>309</v>
      </c>
      <c r="N31" s="9"/>
    </row>
    <row r="32" spans="1:14" ht="14.25">
      <c r="A32" s="7">
        <v>28</v>
      </c>
      <c r="B32" s="56" t="s">
        <v>329</v>
      </c>
      <c r="C32" s="7">
        <v>51</v>
      </c>
      <c r="D32" s="11" t="s">
        <v>213</v>
      </c>
      <c r="E32" s="11">
        <v>1610011036</v>
      </c>
      <c r="F32" s="11"/>
      <c r="G32" s="12">
        <v>76.66</v>
      </c>
      <c r="H32" s="12">
        <v>80.18</v>
      </c>
      <c r="I32" s="27">
        <v>76.37308783783784</v>
      </c>
      <c r="J32" s="8">
        <f t="shared" si="0"/>
        <v>233.21308783783786</v>
      </c>
      <c r="K32" s="7">
        <v>29</v>
      </c>
      <c r="L32" s="55">
        <f t="shared" si="1"/>
        <v>0.5686274509803921</v>
      </c>
      <c r="M32" s="56" t="s">
        <v>309</v>
      </c>
      <c r="N32" s="9"/>
    </row>
    <row r="33" spans="1:14" ht="14.25">
      <c r="A33" s="7">
        <v>29</v>
      </c>
      <c r="B33" s="56" t="s">
        <v>329</v>
      </c>
      <c r="C33" s="7">
        <v>51</v>
      </c>
      <c r="D33" s="11" t="s">
        <v>215</v>
      </c>
      <c r="E33" s="11">
        <v>1610011038</v>
      </c>
      <c r="F33" s="11"/>
      <c r="G33" s="12">
        <v>79.92</v>
      </c>
      <c r="H33" s="12">
        <v>78.71</v>
      </c>
      <c r="I33" s="27">
        <v>74.57891216216217</v>
      </c>
      <c r="J33" s="8">
        <f t="shared" si="0"/>
        <v>233.20891216216216</v>
      </c>
      <c r="K33" s="7">
        <v>30</v>
      </c>
      <c r="L33" s="55">
        <f t="shared" si="1"/>
        <v>0.5882352941176471</v>
      </c>
      <c r="M33" s="56" t="s">
        <v>309</v>
      </c>
      <c r="N33" s="9"/>
    </row>
    <row r="34" spans="1:14" ht="14.25">
      <c r="A34" s="7">
        <v>30</v>
      </c>
      <c r="B34" s="56" t="s">
        <v>329</v>
      </c>
      <c r="C34" s="7">
        <v>51</v>
      </c>
      <c r="D34" s="11" t="s">
        <v>230</v>
      </c>
      <c r="E34" s="11">
        <v>1610011055</v>
      </c>
      <c r="F34" s="11"/>
      <c r="G34" s="12">
        <v>80.19</v>
      </c>
      <c r="H34" s="12">
        <v>74.32</v>
      </c>
      <c r="I34" s="27">
        <v>77.69825</v>
      </c>
      <c r="J34" s="8">
        <f t="shared" si="0"/>
        <v>232.20825</v>
      </c>
      <c r="K34" s="7">
        <v>31</v>
      </c>
      <c r="L34" s="55">
        <f t="shared" si="1"/>
        <v>0.6078431372549019</v>
      </c>
      <c r="M34" s="56" t="s">
        <v>309</v>
      </c>
      <c r="N34" s="9"/>
    </row>
    <row r="35" spans="1:14" ht="14.25">
      <c r="A35" s="7">
        <v>31</v>
      </c>
      <c r="B35" s="56" t="s">
        <v>329</v>
      </c>
      <c r="C35" s="7">
        <v>51</v>
      </c>
      <c r="D35" s="11" t="s">
        <v>193</v>
      </c>
      <c r="E35" s="11">
        <v>1610011009</v>
      </c>
      <c r="F35" s="11"/>
      <c r="G35" s="12">
        <v>75.35</v>
      </c>
      <c r="H35" s="12">
        <v>76.45</v>
      </c>
      <c r="I35" s="27">
        <v>78.82149324324324</v>
      </c>
      <c r="J35" s="8">
        <f t="shared" si="0"/>
        <v>230.62149324324326</v>
      </c>
      <c r="K35" s="7">
        <v>32</v>
      </c>
      <c r="L35" s="55">
        <f t="shared" si="1"/>
        <v>0.6274509803921569</v>
      </c>
      <c r="M35" s="56" t="s">
        <v>309</v>
      </c>
      <c r="N35" s="9"/>
    </row>
    <row r="36" spans="1:14" ht="14.25">
      <c r="A36" s="7">
        <v>32</v>
      </c>
      <c r="B36" s="56" t="s">
        <v>329</v>
      </c>
      <c r="C36" s="7">
        <v>51</v>
      </c>
      <c r="D36" s="11" t="s">
        <v>219</v>
      </c>
      <c r="E36" s="11">
        <v>1610011042</v>
      </c>
      <c r="F36" s="11"/>
      <c r="G36" s="12">
        <v>77.02</v>
      </c>
      <c r="H36" s="12">
        <v>77</v>
      </c>
      <c r="I36" s="27">
        <v>76.50920945945947</v>
      </c>
      <c r="J36" s="8">
        <f aca="true" t="shared" si="2" ref="J36:J54">G36+H36+I36</f>
        <v>230.52920945945945</v>
      </c>
      <c r="K36" s="7">
        <v>33</v>
      </c>
      <c r="L36" s="55">
        <f aca="true" t="shared" si="3" ref="L36:L54">K36/51</f>
        <v>0.6470588235294118</v>
      </c>
      <c r="M36" s="56" t="s">
        <v>309</v>
      </c>
      <c r="N36" s="9"/>
    </row>
    <row r="37" spans="1:14" ht="14.25">
      <c r="A37" s="7">
        <v>33</v>
      </c>
      <c r="B37" s="56" t="s">
        <v>329</v>
      </c>
      <c r="C37" s="7">
        <v>51</v>
      </c>
      <c r="D37" s="11" t="s">
        <v>197</v>
      </c>
      <c r="E37" s="11">
        <v>1610011013</v>
      </c>
      <c r="F37" s="11"/>
      <c r="G37" s="12">
        <v>77.21</v>
      </c>
      <c r="H37" s="12">
        <v>72.8</v>
      </c>
      <c r="I37" s="27">
        <v>79.13720945945947</v>
      </c>
      <c r="J37" s="8">
        <f t="shared" si="2"/>
        <v>229.14720945945948</v>
      </c>
      <c r="K37" s="7">
        <v>34</v>
      </c>
      <c r="L37" s="55">
        <f t="shared" si="3"/>
        <v>0.6666666666666666</v>
      </c>
      <c r="M37" s="56" t="s">
        <v>309</v>
      </c>
      <c r="N37" s="9"/>
    </row>
    <row r="38" spans="1:14" ht="14.25">
      <c r="A38" s="7">
        <v>34</v>
      </c>
      <c r="B38" s="56" t="s">
        <v>329</v>
      </c>
      <c r="C38" s="7">
        <v>51</v>
      </c>
      <c r="D38" s="11" t="s">
        <v>221</v>
      </c>
      <c r="E38" s="11">
        <v>1610011044</v>
      </c>
      <c r="F38" s="11"/>
      <c r="G38" s="12">
        <v>77.58</v>
      </c>
      <c r="H38" s="12">
        <v>74.14</v>
      </c>
      <c r="I38" s="27">
        <v>76.74140540540542</v>
      </c>
      <c r="J38" s="8">
        <f t="shared" si="2"/>
        <v>228.4614054054054</v>
      </c>
      <c r="K38" s="7">
        <v>35</v>
      </c>
      <c r="L38" s="55">
        <f t="shared" si="3"/>
        <v>0.6862745098039216</v>
      </c>
      <c r="M38" s="56" t="s">
        <v>309</v>
      </c>
      <c r="N38" s="9"/>
    </row>
    <row r="39" spans="1:14" ht="14.25">
      <c r="A39" s="7">
        <v>35</v>
      </c>
      <c r="B39" s="56" t="s">
        <v>329</v>
      </c>
      <c r="C39" s="7">
        <v>51</v>
      </c>
      <c r="D39" s="11" t="s">
        <v>222</v>
      </c>
      <c r="E39" s="11">
        <v>1610011045</v>
      </c>
      <c r="F39" s="11"/>
      <c r="G39" s="12">
        <v>77.71</v>
      </c>
      <c r="H39" s="12">
        <v>72.47</v>
      </c>
      <c r="I39" s="27">
        <v>76.60361486486487</v>
      </c>
      <c r="J39" s="8">
        <f t="shared" si="2"/>
        <v>226.7836148648649</v>
      </c>
      <c r="K39" s="7">
        <v>36</v>
      </c>
      <c r="L39" s="55">
        <f t="shared" si="3"/>
        <v>0.7058823529411765</v>
      </c>
      <c r="M39" s="56" t="s">
        <v>309</v>
      </c>
      <c r="N39" s="9"/>
    </row>
    <row r="40" spans="1:14" ht="14.25">
      <c r="A40" s="7">
        <v>36</v>
      </c>
      <c r="B40" s="56" t="s">
        <v>329</v>
      </c>
      <c r="C40" s="7">
        <v>51</v>
      </c>
      <c r="D40" s="11" t="s">
        <v>214</v>
      </c>
      <c r="E40" s="11">
        <v>1610011037</v>
      </c>
      <c r="F40" s="11"/>
      <c r="G40" s="12">
        <v>74</v>
      </c>
      <c r="H40" s="12">
        <v>74.45</v>
      </c>
      <c r="I40" s="27">
        <v>76.79564864864865</v>
      </c>
      <c r="J40" s="8">
        <f t="shared" si="2"/>
        <v>225.24564864864863</v>
      </c>
      <c r="K40" s="7">
        <v>37</v>
      </c>
      <c r="L40" s="55">
        <f t="shared" si="3"/>
        <v>0.7254901960784313</v>
      </c>
      <c r="M40" s="56" t="s">
        <v>309</v>
      </c>
      <c r="N40" s="9"/>
    </row>
    <row r="41" spans="1:14" ht="14.25">
      <c r="A41" s="7">
        <v>37</v>
      </c>
      <c r="B41" s="56" t="s">
        <v>329</v>
      </c>
      <c r="C41" s="7">
        <v>51</v>
      </c>
      <c r="D41" s="11" t="s">
        <v>195</v>
      </c>
      <c r="E41" s="11">
        <v>1610011011</v>
      </c>
      <c r="F41" s="11"/>
      <c r="G41" s="12">
        <v>77.28</v>
      </c>
      <c r="H41" s="12">
        <v>72</v>
      </c>
      <c r="I41" s="27">
        <v>75.43698648648649</v>
      </c>
      <c r="J41" s="8">
        <f t="shared" si="2"/>
        <v>224.7169864864865</v>
      </c>
      <c r="K41" s="7">
        <v>38</v>
      </c>
      <c r="L41" s="55">
        <f t="shared" si="3"/>
        <v>0.7450980392156863</v>
      </c>
      <c r="M41" s="56" t="s">
        <v>309</v>
      </c>
      <c r="N41" s="9"/>
    </row>
    <row r="42" spans="1:14" ht="14.25">
      <c r="A42" s="7">
        <v>38</v>
      </c>
      <c r="B42" s="56" t="s">
        <v>329</v>
      </c>
      <c r="C42" s="7">
        <v>51</v>
      </c>
      <c r="D42" s="11" t="s">
        <v>232</v>
      </c>
      <c r="E42" s="11">
        <v>1610011058</v>
      </c>
      <c r="F42" s="11"/>
      <c r="G42" s="12">
        <v>72.88</v>
      </c>
      <c r="H42" s="12">
        <v>76.15</v>
      </c>
      <c r="I42" s="27">
        <v>75.65750675675676</v>
      </c>
      <c r="J42" s="8">
        <f t="shared" si="2"/>
        <v>224.68750675675676</v>
      </c>
      <c r="K42" s="7">
        <v>39</v>
      </c>
      <c r="L42" s="55">
        <f t="shared" si="3"/>
        <v>0.7647058823529411</v>
      </c>
      <c r="M42" s="56" t="s">
        <v>309</v>
      </c>
      <c r="N42" s="9"/>
    </row>
    <row r="43" spans="1:14" ht="14.25">
      <c r="A43" s="7">
        <v>39</v>
      </c>
      <c r="B43" s="56" t="s">
        <v>329</v>
      </c>
      <c r="C43" s="7">
        <v>51</v>
      </c>
      <c r="D43" s="11" t="s">
        <v>216</v>
      </c>
      <c r="E43" s="11">
        <v>1610011039</v>
      </c>
      <c r="F43" s="11"/>
      <c r="G43" s="12">
        <v>74.93</v>
      </c>
      <c r="H43" s="12">
        <v>73.9</v>
      </c>
      <c r="I43" s="27">
        <v>73.16071621621623</v>
      </c>
      <c r="J43" s="8">
        <f t="shared" si="2"/>
        <v>221.99071621621624</v>
      </c>
      <c r="K43" s="7">
        <v>40</v>
      </c>
      <c r="L43" s="55">
        <f t="shared" si="3"/>
        <v>0.7843137254901961</v>
      </c>
      <c r="M43" s="56" t="s">
        <v>309</v>
      </c>
      <c r="N43" s="9"/>
    </row>
    <row r="44" spans="1:14" ht="14.25">
      <c r="A44" s="7">
        <v>40</v>
      </c>
      <c r="B44" s="56" t="s">
        <v>329</v>
      </c>
      <c r="C44" s="7">
        <v>51</v>
      </c>
      <c r="D44" s="11" t="s">
        <v>231</v>
      </c>
      <c r="E44" s="11">
        <v>1610011057</v>
      </c>
      <c r="F44" s="11"/>
      <c r="G44" s="12">
        <v>74.67</v>
      </c>
      <c r="H44" s="12">
        <v>72.94</v>
      </c>
      <c r="I44" s="27">
        <v>74.1708108108108</v>
      </c>
      <c r="J44" s="8">
        <f t="shared" si="2"/>
        <v>221.7808108108108</v>
      </c>
      <c r="K44" s="7">
        <v>41</v>
      </c>
      <c r="L44" s="55">
        <f t="shared" si="3"/>
        <v>0.803921568627451</v>
      </c>
      <c r="M44" s="56" t="s">
        <v>309</v>
      </c>
      <c r="N44" s="9"/>
    </row>
    <row r="45" spans="1:14" ht="14.25">
      <c r="A45" s="7">
        <v>41</v>
      </c>
      <c r="B45" s="56" t="s">
        <v>329</v>
      </c>
      <c r="C45" s="7">
        <v>51</v>
      </c>
      <c r="D45" s="11" t="s">
        <v>202</v>
      </c>
      <c r="E45" s="11">
        <v>1610011019</v>
      </c>
      <c r="F45" s="11"/>
      <c r="G45" s="12">
        <v>75.55</v>
      </c>
      <c r="H45" s="12">
        <v>75.75</v>
      </c>
      <c r="I45" s="27">
        <v>70.38870945945946</v>
      </c>
      <c r="J45" s="8">
        <f t="shared" si="2"/>
        <v>221.68870945945946</v>
      </c>
      <c r="K45" s="7">
        <v>42</v>
      </c>
      <c r="L45" s="55">
        <f t="shared" si="3"/>
        <v>0.8235294117647058</v>
      </c>
      <c r="M45" s="56" t="s">
        <v>309</v>
      </c>
      <c r="N45" s="9"/>
    </row>
    <row r="46" spans="1:14" ht="14.25">
      <c r="A46" s="7">
        <v>42</v>
      </c>
      <c r="B46" s="56" t="s">
        <v>329</v>
      </c>
      <c r="C46" s="7">
        <v>51</v>
      </c>
      <c r="D46" s="11" t="s">
        <v>228</v>
      </c>
      <c r="E46" s="11">
        <v>1610011052</v>
      </c>
      <c r="F46" s="11"/>
      <c r="G46" s="12">
        <v>73.96</v>
      </c>
      <c r="H46" s="12">
        <v>73.15</v>
      </c>
      <c r="I46" s="27">
        <v>72.36677702702704</v>
      </c>
      <c r="J46" s="8">
        <f t="shared" si="2"/>
        <v>219.47677702702705</v>
      </c>
      <c r="K46" s="7">
        <v>43</v>
      </c>
      <c r="L46" s="55">
        <f t="shared" si="3"/>
        <v>0.8431372549019608</v>
      </c>
      <c r="M46" s="56" t="s">
        <v>309</v>
      </c>
      <c r="N46" s="9"/>
    </row>
    <row r="47" spans="1:14" ht="14.25">
      <c r="A47" s="7">
        <v>43</v>
      </c>
      <c r="B47" s="56" t="s">
        <v>329</v>
      </c>
      <c r="C47" s="7">
        <v>51</v>
      </c>
      <c r="D47" s="11" t="s">
        <v>187</v>
      </c>
      <c r="E47" s="11">
        <v>1610011002</v>
      </c>
      <c r="F47" s="11"/>
      <c r="G47" s="12">
        <v>70.69</v>
      </c>
      <c r="H47" s="12">
        <v>68.59</v>
      </c>
      <c r="I47" s="27">
        <v>77.11912162162162</v>
      </c>
      <c r="J47" s="8">
        <f t="shared" si="2"/>
        <v>216.39912162162162</v>
      </c>
      <c r="K47" s="7">
        <v>44</v>
      </c>
      <c r="L47" s="55">
        <f t="shared" si="3"/>
        <v>0.8627450980392157</v>
      </c>
      <c r="M47" s="56" t="s">
        <v>309</v>
      </c>
      <c r="N47" s="9"/>
    </row>
    <row r="48" spans="1:14" ht="14.25">
      <c r="A48" s="7">
        <v>44</v>
      </c>
      <c r="B48" s="56" t="s">
        <v>329</v>
      </c>
      <c r="C48" s="7">
        <v>51</v>
      </c>
      <c r="D48" s="11" t="s">
        <v>208</v>
      </c>
      <c r="E48" s="11">
        <v>1610011030</v>
      </c>
      <c r="F48" s="11"/>
      <c r="G48" s="12">
        <v>74.03</v>
      </c>
      <c r="H48" s="12">
        <v>67.3</v>
      </c>
      <c r="I48" s="27">
        <v>73.86959459459459</v>
      </c>
      <c r="J48" s="8">
        <f t="shared" si="2"/>
        <v>215.19959459459457</v>
      </c>
      <c r="K48" s="7">
        <v>45</v>
      </c>
      <c r="L48" s="55">
        <f t="shared" si="3"/>
        <v>0.8823529411764706</v>
      </c>
      <c r="M48" s="56" t="s">
        <v>309</v>
      </c>
      <c r="N48" s="9"/>
    </row>
    <row r="49" spans="1:14" ht="14.25">
      <c r="A49" s="7">
        <v>45</v>
      </c>
      <c r="B49" s="56" t="s">
        <v>329</v>
      </c>
      <c r="C49" s="7">
        <v>51</v>
      </c>
      <c r="D49" s="11" t="s">
        <v>194</v>
      </c>
      <c r="E49" s="11">
        <v>1610011010</v>
      </c>
      <c r="F49" s="11"/>
      <c r="G49" s="12">
        <v>72.58</v>
      </c>
      <c r="H49" s="12">
        <v>67.63</v>
      </c>
      <c r="I49" s="27">
        <v>74.48731756756757</v>
      </c>
      <c r="J49" s="8">
        <f t="shared" si="2"/>
        <v>214.69731756756755</v>
      </c>
      <c r="K49" s="7">
        <v>46</v>
      </c>
      <c r="L49" s="55">
        <f t="shared" si="3"/>
        <v>0.9019607843137255</v>
      </c>
      <c r="M49" s="56" t="s">
        <v>309</v>
      </c>
      <c r="N49" s="9"/>
    </row>
    <row r="50" spans="1:14" ht="14.25">
      <c r="A50" s="7">
        <v>46</v>
      </c>
      <c r="B50" s="56" t="s">
        <v>329</v>
      </c>
      <c r="C50" s="7">
        <v>51</v>
      </c>
      <c r="D50" s="11" t="s">
        <v>205</v>
      </c>
      <c r="E50" s="11">
        <v>1610011026</v>
      </c>
      <c r="F50" s="11"/>
      <c r="G50" s="12">
        <v>67.91</v>
      </c>
      <c r="H50" s="12">
        <v>70.27</v>
      </c>
      <c r="I50" s="27">
        <v>74.32944594594595</v>
      </c>
      <c r="J50" s="8">
        <f t="shared" si="2"/>
        <v>212.50944594594597</v>
      </c>
      <c r="K50" s="7">
        <v>47</v>
      </c>
      <c r="L50" s="55">
        <f t="shared" si="3"/>
        <v>0.9215686274509803</v>
      </c>
      <c r="M50" s="56" t="s">
        <v>309</v>
      </c>
      <c r="N50" s="9"/>
    </row>
    <row r="51" spans="1:14" ht="14.25">
      <c r="A51" s="7">
        <v>47</v>
      </c>
      <c r="B51" s="56" t="s">
        <v>329</v>
      </c>
      <c r="C51" s="7">
        <v>51</v>
      </c>
      <c r="D51" s="11" t="s">
        <v>198</v>
      </c>
      <c r="E51" s="11">
        <v>1610011014</v>
      </c>
      <c r="F51" s="11"/>
      <c r="G51" s="12">
        <v>72.3</v>
      </c>
      <c r="H51" s="12">
        <v>64.98</v>
      </c>
      <c r="I51" s="27">
        <v>74.86327027027028</v>
      </c>
      <c r="J51" s="8">
        <f t="shared" si="2"/>
        <v>212.14327027027028</v>
      </c>
      <c r="K51" s="7">
        <v>48</v>
      </c>
      <c r="L51" s="55">
        <f t="shared" si="3"/>
        <v>0.9411764705882353</v>
      </c>
      <c r="M51" s="56" t="s">
        <v>309</v>
      </c>
      <c r="N51" s="9"/>
    </row>
    <row r="52" spans="1:14" ht="14.25">
      <c r="A52" s="7">
        <v>48</v>
      </c>
      <c r="B52" s="56" t="s">
        <v>329</v>
      </c>
      <c r="C52" s="7">
        <v>51</v>
      </c>
      <c r="D52" s="11" t="s">
        <v>199</v>
      </c>
      <c r="E52" s="11">
        <v>1610011015</v>
      </c>
      <c r="F52" s="11"/>
      <c r="G52" s="12">
        <v>73.49</v>
      </c>
      <c r="H52" s="12">
        <v>64.51</v>
      </c>
      <c r="I52" s="27">
        <v>73.25827027027027</v>
      </c>
      <c r="J52" s="8">
        <f t="shared" si="2"/>
        <v>211.25827027027026</v>
      </c>
      <c r="K52" s="7">
        <v>49</v>
      </c>
      <c r="L52" s="55">
        <f t="shared" si="3"/>
        <v>0.9607843137254902</v>
      </c>
      <c r="M52" s="56" t="s">
        <v>309</v>
      </c>
      <c r="N52" s="9"/>
    </row>
    <row r="53" spans="1:14" ht="14.25">
      <c r="A53" s="7">
        <v>49</v>
      </c>
      <c r="B53" s="56" t="s">
        <v>329</v>
      </c>
      <c r="C53" s="7">
        <v>51</v>
      </c>
      <c r="D53" s="11" t="s">
        <v>184</v>
      </c>
      <c r="E53" s="11">
        <v>1410011007</v>
      </c>
      <c r="F53" s="11"/>
      <c r="G53" s="12">
        <v>0</v>
      </c>
      <c r="H53" s="12">
        <v>0</v>
      </c>
      <c r="I53" s="27">
        <v>83.09147297297297</v>
      </c>
      <c r="J53" s="8">
        <f t="shared" si="2"/>
        <v>83.09147297297297</v>
      </c>
      <c r="K53" s="7">
        <v>50</v>
      </c>
      <c r="L53" s="55">
        <f t="shared" si="3"/>
        <v>0.9803921568627451</v>
      </c>
      <c r="M53" s="56" t="s">
        <v>309</v>
      </c>
      <c r="N53" s="9"/>
    </row>
    <row r="54" spans="1:14" ht="14.25">
      <c r="A54" s="7">
        <v>51</v>
      </c>
      <c r="B54" s="56" t="s">
        <v>329</v>
      </c>
      <c r="C54" s="7">
        <v>51</v>
      </c>
      <c r="D54" s="11" t="s">
        <v>185</v>
      </c>
      <c r="E54" s="11">
        <v>1410011046</v>
      </c>
      <c r="F54" s="11"/>
      <c r="G54" s="12">
        <v>0</v>
      </c>
      <c r="H54" s="12">
        <v>0</v>
      </c>
      <c r="I54" s="27">
        <v>73.6709527027027</v>
      </c>
      <c r="J54" s="8">
        <f t="shared" si="2"/>
        <v>73.6709527027027</v>
      </c>
      <c r="K54" s="7">
        <v>51</v>
      </c>
      <c r="L54" s="55">
        <f t="shared" si="3"/>
        <v>1</v>
      </c>
      <c r="M54" s="56" t="s">
        <v>309</v>
      </c>
      <c r="N54" s="9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zoomScalePageLayoutView="0" workbookViewId="0" topLeftCell="A1">
      <selection activeCell="M20" sqref="M20"/>
    </sheetView>
  </sheetViews>
  <sheetFormatPr defaultColWidth="9.00390625" defaultRowHeight="14.25"/>
  <cols>
    <col min="1" max="1" width="4.375" style="0" customWidth="1"/>
    <col min="3" max="3" width="7.625" style="0" customWidth="1"/>
    <col min="5" max="5" width="11.50390625" style="0" customWidth="1"/>
    <col min="6" max="6" width="7.75390625" style="0" customWidth="1"/>
    <col min="9" max="9" width="9.00390625" style="28" customWidth="1"/>
    <col min="12" max="12" width="9.625" style="13" customWidth="1"/>
    <col min="13" max="13" width="10.25390625" style="14" customWidth="1"/>
  </cols>
  <sheetData>
    <row r="1" spans="1:14" ht="27" customHeight="1">
      <c r="A1" s="63" t="s">
        <v>336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37.5" customHeight="1">
      <c r="A2" s="60" t="s">
        <v>337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2" customFormat="1" ht="44.25" customHeight="1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4" t="s">
        <v>7</v>
      </c>
      <c r="I3" s="24" t="s">
        <v>8</v>
      </c>
      <c r="J3" s="3" t="s">
        <v>9</v>
      </c>
      <c r="K3" s="4" t="s">
        <v>10</v>
      </c>
      <c r="L3" s="6" t="s">
        <v>11</v>
      </c>
      <c r="M3" s="10" t="s">
        <v>12</v>
      </c>
      <c r="N3" s="3" t="s">
        <v>13</v>
      </c>
    </row>
    <row r="4" spans="1:14" ht="14.25">
      <c r="A4" s="7">
        <v>1</v>
      </c>
      <c r="B4" s="7" t="s">
        <v>333</v>
      </c>
      <c r="C4" s="7">
        <v>49</v>
      </c>
      <c r="D4" s="7" t="s">
        <v>243</v>
      </c>
      <c r="E4" s="7" t="s">
        <v>244</v>
      </c>
      <c r="F4" s="7"/>
      <c r="G4" s="8">
        <v>86.82</v>
      </c>
      <c r="H4" s="8">
        <v>88.27</v>
      </c>
      <c r="I4" s="27">
        <v>85.221</v>
      </c>
      <c r="J4" s="8">
        <f aca="true" t="shared" si="0" ref="J4:J35">G4+H4+I4</f>
        <v>260.311</v>
      </c>
      <c r="K4" s="7">
        <v>1</v>
      </c>
      <c r="L4" s="55">
        <f aca="true" t="shared" si="1" ref="L4:L35">K4/49</f>
        <v>0.02040816326530612</v>
      </c>
      <c r="M4" s="56" t="s">
        <v>313</v>
      </c>
      <c r="N4" s="9"/>
    </row>
    <row r="5" spans="1:14" ht="14.25">
      <c r="A5" s="7">
        <v>2</v>
      </c>
      <c r="B5" s="56" t="s">
        <v>334</v>
      </c>
      <c r="C5" s="7">
        <v>49</v>
      </c>
      <c r="D5" s="7" t="s">
        <v>294</v>
      </c>
      <c r="E5" s="7">
        <v>1610032044</v>
      </c>
      <c r="F5" s="7"/>
      <c r="G5" s="8">
        <v>84.52</v>
      </c>
      <c r="H5" s="8">
        <v>86.41</v>
      </c>
      <c r="I5" s="27">
        <v>88.47725</v>
      </c>
      <c r="J5" s="8">
        <f t="shared" si="0"/>
        <v>259.40725</v>
      </c>
      <c r="K5" s="7">
        <v>2</v>
      </c>
      <c r="L5" s="55">
        <f t="shared" si="1"/>
        <v>0.04081632653061224</v>
      </c>
      <c r="M5" s="56" t="s">
        <v>313</v>
      </c>
      <c r="N5" s="9"/>
    </row>
    <row r="6" spans="1:14" ht="14.25">
      <c r="A6" s="7">
        <v>3</v>
      </c>
      <c r="B6" s="7" t="s">
        <v>332</v>
      </c>
      <c r="C6" s="7">
        <v>49</v>
      </c>
      <c r="D6" s="7" t="s">
        <v>279</v>
      </c>
      <c r="E6" s="7" t="s">
        <v>280</v>
      </c>
      <c r="F6" s="7"/>
      <c r="G6" s="8">
        <v>83.52</v>
      </c>
      <c r="H6" s="8">
        <v>87.59</v>
      </c>
      <c r="I6" s="27">
        <v>86.26924999999999</v>
      </c>
      <c r="J6" s="8">
        <f t="shared" si="0"/>
        <v>257.37925</v>
      </c>
      <c r="K6" s="7">
        <v>3</v>
      </c>
      <c r="L6" s="55">
        <f t="shared" si="1"/>
        <v>0.061224489795918366</v>
      </c>
      <c r="M6" s="56" t="s">
        <v>313</v>
      </c>
      <c r="N6" s="9"/>
    </row>
    <row r="7" spans="1:14" ht="14.25">
      <c r="A7" s="7">
        <v>4</v>
      </c>
      <c r="B7" s="56" t="s">
        <v>335</v>
      </c>
      <c r="C7" s="7">
        <v>49</v>
      </c>
      <c r="D7" s="7" t="s">
        <v>265</v>
      </c>
      <c r="E7" s="7" t="s">
        <v>266</v>
      </c>
      <c r="F7" s="7"/>
      <c r="G7" s="8">
        <v>84.69</v>
      </c>
      <c r="H7" s="8">
        <v>86.71</v>
      </c>
      <c r="I7" s="27">
        <v>85.11875</v>
      </c>
      <c r="J7" s="8">
        <f t="shared" si="0"/>
        <v>256.51874999999995</v>
      </c>
      <c r="K7" s="7">
        <v>4</v>
      </c>
      <c r="L7" s="55">
        <f t="shared" si="1"/>
        <v>0.08163265306122448</v>
      </c>
      <c r="M7" s="56" t="s">
        <v>313</v>
      </c>
      <c r="N7" s="9"/>
    </row>
    <row r="8" spans="1:14" ht="14.25">
      <c r="A8" s="7">
        <v>5</v>
      </c>
      <c r="B8" s="7" t="s">
        <v>332</v>
      </c>
      <c r="C8" s="7">
        <v>49</v>
      </c>
      <c r="D8" s="7" t="s">
        <v>247</v>
      </c>
      <c r="E8" s="7" t="s">
        <v>248</v>
      </c>
      <c r="F8" s="7"/>
      <c r="G8" s="8">
        <v>85.64</v>
      </c>
      <c r="H8" s="8">
        <v>87.95</v>
      </c>
      <c r="I8" s="27">
        <v>81.94475</v>
      </c>
      <c r="J8" s="8">
        <f t="shared" si="0"/>
        <v>255.53475</v>
      </c>
      <c r="K8" s="7">
        <v>5</v>
      </c>
      <c r="L8" s="55">
        <f t="shared" si="1"/>
        <v>0.10204081632653061</v>
      </c>
      <c r="M8" s="56" t="s">
        <v>313</v>
      </c>
      <c r="N8" s="9"/>
    </row>
    <row r="9" spans="1:14" ht="14.25">
      <c r="A9" s="7">
        <v>6</v>
      </c>
      <c r="B9" s="56" t="s">
        <v>335</v>
      </c>
      <c r="C9" s="7">
        <v>49</v>
      </c>
      <c r="D9" s="7" t="s">
        <v>297</v>
      </c>
      <c r="E9" s="7">
        <v>1610032049</v>
      </c>
      <c r="F9" s="7"/>
      <c r="G9" s="8">
        <v>85.2</v>
      </c>
      <c r="H9" s="8">
        <v>87.6</v>
      </c>
      <c r="I9" s="27">
        <v>82.2195</v>
      </c>
      <c r="J9" s="8">
        <f t="shared" si="0"/>
        <v>255.0195</v>
      </c>
      <c r="K9" s="7">
        <v>6</v>
      </c>
      <c r="L9" s="55">
        <f t="shared" si="1"/>
        <v>0.12244897959183673</v>
      </c>
      <c r="M9" s="56" t="s">
        <v>313</v>
      </c>
      <c r="N9" s="9"/>
    </row>
    <row r="10" spans="1:14" ht="14.25">
      <c r="A10" s="7">
        <v>7</v>
      </c>
      <c r="B10" s="7" t="s">
        <v>332</v>
      </c>
      <c r="C10" s="7">
        <v>49</v>
      </c>
      <c r="D10" s="7" t="s">
        <v>295</v>
      </c>
      <c r="E10" s="7">
        <v>1610032047</v>
      </c>
      <c r="F10" s="7"/>
      <c r="G10" s="8">
        <v>85.11</v>
      </c>
      <c r="H10" s="8">
        <v>83.7</v>
      </c>
      <c r="I10" s="27">
        <v>83.08825</v>
      </c>
      <c r="J10" s="8">
        <f t="shared" si="0"/>
        <v>251.89825000000002</v>
      </c>
      <c r="K10" s="7">
        <v>7</v>
      </c>
      <c r="L10" s="55">
        <f t="shared" si="1"/>
        <v>0.14285714285714285</v>
      </c>
      <c r="M10" s="56" t="s">
        <v>313</v>
      </c>
      <c r="N10" s="9"/>
    </row>
    <row r="11" spans="1:14" ht="14.25">
      <c r="A11" s="7">
        <v>46</v>
      </c>
      <c r="B11" s="56" t="s">
        <v>335</v>
      </c>
      <c r="C11" s="7">
        <v>49</v>
      </c>
      <c r="D11" s="7" t="s">
        <v>237</v>
      </c>
      <c r="E11" s="7" t="s">
        <v>238</v>
      </c>
      <c r="F11" s="7"/>
      <c r="G11" s="8">
        <v>85.31</v>
      </c>
      <c r="H11" s="8">
        <v>82.98</v>
      </c>
      <c r="I11" s="27">
        <v>83.54275</v>
      </c>
      <c r="J11" s="8">
        <f t="shared" si="0"/>
        <v>251.83275000000003</v>
      </c>
      <c r="K11" s="7">
        <v>8</v>
      </c>
      <c r="L11" s="55">
        <f t="shared" si="1"/>
        <v>0.16326530612244897</v>
      </c>
      <c r="M11" s="61" t="s">
        <v>339</v>
      </c>
      <c r="N11" s="9"/>
    </row>
    <row r="12" spans="1:14" ht="14.25">
      <c r="A12" s="7">
        <v>8</v>
      </c>
      <c r="B12" s="56" t="s">
        <v>335</v>
      </c>
      <c r="C12" s="7">
        <v>49</v>
      </c>
      <c r="D12" s="7" t="s">
        <v>304</v>
      </c>
      <c r="E12" s="7">
        <v>1610032056</v>
      </c>
      <c r="F12" s="7"/>
      <c r="G12" s="8">
        <v>80.96</v>
      </c>
      <c r="H12" s="8">
        <v>83.8</v>
      </c>
      <c r="I12" s="27">
        <v>85.19125</v>
      </c>
      <c r="J12" s="8">
        <f t="shared" si="0"/>
        <v>249.95125</v>
      </c>
      <c r="K12" s="7">
        <v>9</v>
      </c>
      <c r="L12" s="55">
        <f t="shared" si="1"/>
        <v>0.1836734693877551</v>
      </c>
      <c r="M12" s="56" t="s">
        <v>313</v>
      </c>
      <c r="N12" s="9"/>
    </row>
    <row r="13" spans="1:14" ht="14.25">
      <c r="A13" s="7">
        <v>9</v>
      </c>
      <c r="B13" s="7" t="s">
        <v>332</v>
      </c>
      <c r="C13" s="7">
        <v>49</v>
      </c>
      <c r="D13" s="7" t="s">
        <v>298</v>
      </c>
      <c r="E13" s="7">
        <v>1610032050</v>
      </c>
      <c r="F13" s="7"/>
      <c r="G13" s="8">
        <v>81.05</v>
      </c>
      <c r="H13" s="8">
        <v>84.2</v>
      </c>
      <c r="I13" s="27">
        <v>82.7995</v>
      </c>
      <c r="J13" s="8">
        <f t="shared" si="0"/>
        <v>248.0495</v>
      </c>
      <c r="K13" s="7">
        <v>10</v>
      </c>
      <c r="L13" s="55">
        <f t="shared" si="1"/>
        <v>0.20408163265306123</v>
      </c>
      <c r="M13" s="56" t="s">
        <v>313</v>
      </c>
      <c r="N13" s="9"/>
    </row>
    <row r="14" spans="1:14" ht="14.25">
      <c r="A14" s="7">
        <v>10</v>
      </c>
      <c r="B14" s="56" t="s">
        <v>335</v>
      </c>
      <c r="C14" s="7">
        <v>49</v>
      </c>
      <c r="D14" s="7" t="s">
        <v>301</v>
      </c>
      <c r="E14" s="7">
        <v>1610032053</v>
      </c>
      <c r="F14" s="7"/>
      <c r="G14" s="8">
        <v>82.49</v>
      </c>
      <c r="H14" s="8">
        <v>81.84</v>
      </c>
      <c r="I14" s="27">
        <v>81.6405</v>
      </c>
      <c r="J14" s="8">
        <f t="shared" si="0"/>
        <v>245.9705</v>
      </c>
      <c r="K14" s="7">
        <v>11</v>
      </c>
      <c r="L14" s="55">
        <f t="shared" si="1"/>
        <v>0.22448979591836735</v>
      </c>
      <c r="M14" s="56" t="s">
        <v>313</v>
      </c>
      <c r="N14" s="9"/>
    </row>
    <row r="15" spans="1:14" ht="14.25">
      <c r="A15" s="7">
        <v>11</v>
      </c>
      <c r="B15" s="7" t="s">
        <v>332</v>
      </c>
      <c r="C15" s="7">
        <v>49</v>
      </c>
      <c r="D15" s="7" t="s">
        <v>255</v>
      </c>
      <c r="E15" s="7" t="s">
        <v>256</v>
      </c>
      <c r="F15" s="7"/>
      <c r="G15" s="8">
        <v>81.81</v>
      </c>
      <c r="H15" s="8">
        <v>80.19</v>
      </c>
      <c r="I15" s="27">
        <v>81.26625</v>
      </c>
      <c r="J15" s="8">
        <f t="shared" si="0"/>
        <v>243.26625</v>
      </c>
      <c r="K15" s="7">
        <v>12</v>
      </c>
      <c r="L15" s="55">
        <f t="shared" si="1"/>
        <v>0.24489795918367346</v>
      </c>
      <c r="M15" s="56" t="s">
        <v>313</v>
      </c>
      <c r="N15" s="9"/>
    </row>
    <row r="16" spans="1:14" ht="14.25">
      <c r="A16" s="7">
        <v>12</v>
      </c>
      <c r="B16" s="56" t="s">
        <v>335</v>
      </c>
      <c r="C16" s="7">
        <v>49</v>
      </c>
      <c r="D16" s="7" t="s">
        <v>271</v>
      </c>
      <c r="E16" s="7" t="s">
        <v>272</v>
      </c>
      <c r="F16" s="7"/>
      <c r="G16" s="8">
        <v>77.82</v>
      </c>
      <c r="H16" s="8">
        <v>82.61</v>
      </c>
      <c r="I16" s="27">
        <v>81.9575</v>
      </c>
      <c r="J16" s="8">
        <f t="shared" si="0"/>
        <v>242.3875</v>
      </c>
      <c r="K16" s="7">
        <v>13</v>
      </c>
      <c r="L16" s="55">
        <f t="shared" si="1"/>
        <v>0.2653061224489796</v>
      </c>
      <c r="M16" s="56" t="s">
        <v>313</v>
      </c>
      <c r="N16" s="9"/>
    </row>
    <row r="17" spans="1:14" ht="14.25">
      <c r="A17" s="7">
        <v>13</v>
      </c>
      <c r="B17" s="7" t="s">
        <v>332</v>
      </c>
      <c r="C17" s="7">
        <v>49</v>
      </c>
      <c r="D17" s="7" t="s">
        <v>296</v>
      </c>
      <c r="E17" s="7">
        <v>1610032048</v>
      </c>
      <c r="F17" s="7"/>
      <c r="G17" s="8">
        <v>79.54</v>
      </c>
      <c r="H17" s="8">
        <v>80.72</v>
      </c>
      <c r="I17" s="27">
        <v>81.072</v>
      </c>
      <c r="J17" s="8">
        <f t="shared" si="0"/>
        <v>241.332</v>
      </c>
      <c r="K17" s="7">
        <v>14</v>
      </c>
      <c r="L17" s="55">
        <f t="shared" si="1"/>
        <v>0.2857142857142857</v>
      </c>
      <c r="M17" s="56" t="s">
        <v>313</v>
      </c>
      <c r="N17" s="9"/>
    </row>
    <row r="18" spans="1:14" ht="14.25">
      <c r="A18" s="7">
        <v>14</v>
      </c>
      <c r="B18" s="56" t="s">
        <v>335</v>
      </c>
      <c r="C18" s="7">
        <v>49</v>
      </c>
      <c r="D18" s="7" t="s">
        <v>275</v>
      </c>
      <c r="E18" s="7" t="s">
        <v>276</v>
      </c>
      <c r="F18" s="7"/>
      <c r="G18" s="8">
        <v>84.21</v>
      </c>
      <c r="H18" s="8">
        <v>78.67</v>
      </c>
      <c r="I18" s="27">
        <v>76.86274999999999</v>
      </c>
      <c r="J18" s="8">
        <f t="shared" si="0"/>
        <v>239.74275</v>
      </c>
      <c r="K18" s="7">
        <v>15</v>
      </c>
      <c r="L18" s="55">
        <f t="shared" si="1"/>
        <v>0.30612244897959184</v>
      </c>
      <c r="M18" s="56" t="s">
        <v>313</v>
      </c>
      <c r="N18" s="9"/>
    </row>
    <row r="19" spans="1:14" ht="14.25">
      <c r="A19" s="7">
        <v>15</v>
      </c>
      <c r="B19" s="7" t="s">
        <v>332</v>
      </c>
      <c r="C19" s="7">
        <v>49</v>
      </c>
      <c r="D19" s="7" t="s">
        <v>241</v>
      </c>
      <c r="E19" s="7" t="s">
        <v>242</v>
      </c>
      <c r="F19" s="7"/>
      <c r="G19" s="8">
        <v>79.86</v>
      </c>
      <c r="H19" s="8">
        <v>81.11</v>
      </c>
      <c r="I19" s="27">
        <v>77.626475</v>
      </c>
      <c r="J19" s="8">
        <f t="shared" si="0"/>
        <v>238.596475</v>
      </c>
      <c r="K19" s="7">
        <v>16</v>
      </c>
      <c r="L19" s="55">
        <f t="shared" si="1"/>
        <v>0.32653061224489793</v>
      </c>
      <c r="M19" s="56" t="s">
        <v>313</v>
      </c>
      <c r="N19" s="9"/>
    </row>
    <row r="20" spans="1:14" ht="14.25">
      <c r="A20" s="7">
        <v>16</v>
      </c>
      <c r="B20" s="56" t="s">
        <v>335</v>
      </c>
      <c r="C20" s="7">
        <v>49</v>
      </c>
      <c r="D20" s="7" t="s">
        <v>245</v>
      </c>
      <c r="E20" s="7" t="s">
        <v>246</v>
      </c>
      <c r="F20" s="7"/>
      <c r="G20" s="8">
        <v>79.14</v>
      </c>
      <c r="H20" s="8">
        <v>80.41</v>
      </c>
      <c r="I20" s="27">
        <v>78.243</v>
      </c>
      <c r="J20" s="8">
        <f t="shared" si="0"/>
        <v>237.793</v>
      </c>
      <c r="K20" s="7">
        <v>17</v>
      </c>
      <c r="L20" s="55">
        <f t="shared" si="1"/>
        <v>0.3469387755102041</v>
      </c>
      <c r="M20" s="61" t="s">
        <v>340</v>
      </c>
      <c r="N20" s="9"/>
    </row>
    <row r="21" spans="1:14" ht="14.25">
      <c r="A21" s="7">
        <v>17</v>
      </c>
      <c r="B21" s="7" t="s">
        <v>332</v>
      </c>
      <c r="C21" s="7">
        <v>49</v>
      </c>
      <c r="D21" s="7" t="s">
        <v>299</v>
      </c>
      <c r="E21" s="7">
        <v>1610032051</v>
      </c>
      <c r="F21" s="7"/>
      <c r="G21" s="8">
        <v>79.29</v>
      </c>
      <c r="H21" s="8">
        <v>79.06</v>
      </c>
      <c r="I21" s="27">
        <v>78.06975</v>
      </c>
      <c r="J21" s="8">
        <f t="shared" si="0"/>
        <v>236.41975000000002</v>
      </c>
      <c r="K21" s="7">
        <v>18</v>
      </c>
      <c r="L21" s="55">
        <f t="shared" si="1"/>
        <v>0.3673469387755102</v>
      </c>
      <c r="M21" s="56" t="s">
        <v>314</v>
      </c>
      <c r="N21" s="9"/>
    </row>
    <row r="22" spans="1:14" ht="14.25">
      <c r="A22" s="7">
        <v>18</v>
      </c>
      <c r="B22" s="56" t="s">
        <v>335</v>
      </c>
      <c r="C22" s="7">
        <v>49</v>
      </c>
      <c r="D22" s="7" t="s">
        <v>261</v>
      </c>
      <c r="E22" s="7" t="s">
        <v>262</v>
      </c>
      <c r="F22" s="7"/>
      <c r="G22" s="8">
        <v>79.64</v>
      </c>
      <c r="H22" s="8">
        <v>78.89</v>
      </c>
      <c r="I22" s="27">
        <v>75.914</v>
      </c>
      <c r="J22" s="8">
        <f t="shared" si="0"/>
        <v>234.44400000000002</v>
      </c>
      <c r="K22" s="7">
        <v>19</v>
      </c>
      <c r="L22" s="55">
        <f t="shared" si="1"/>
        <v>0.3877551020408163</v>
      </c>
      <c r="M22" s="56" t="s">
        <v>314</v>
      </c>
      <c r="N22" s="9"/>
    </row>
    <row r="23" spans="1:14" ht="14.25">
      <c r="A23" s="7">
        <v>19</v>
      </c>
      <c r="B23" s="7" t="s">
        <v>332</v>
      </c>
      <c r="C23" s="7">
        <v>49</v>
      </c>
      <c r="D23" s="7" t="s">
        <v>291</v>
      </c>
      <c r="E23" s="7">
        <v>1610032040</v>
      </c>
      <c r="F23" s="7"/>
      <c r="G23" s="8">
        <v>76.43</v>
      </c>
      <c r="H23" s="8">
        <v>76.94</v>
      </c>
      <c r="I23" s="27">
        <v>80.85675</v>
      </c>
      <c r="J23" s="8">
        <f t="shared" si="0"/>
        <v>234.22675</v>
      </c>
      <c r="K23" s="7">
        <v>20</v>
      </c>
      <c r="L23" s="55">
        <f t="shared" si="1"/>
        <v>0.40816326530612246</v>
      </c>
      <c r="M23" s="56" t="s">
        <v>314</v>
      </c>
      <c r="N23" s="9"/>
    </row>
    <row r="24" spans="1:14" ht="14.25">
      <c r="A24" s="7">
        <v>20</v>
      </c>
      <c r="B24" s="56" t="s">
        <v>335</v>
      </c>
      <c r="C24" s="7">
        <v>49</v>
      </c>
      <c r="D24" s="7" t="s">
        <v>284</v>
      </c>
      <c r="E24" s="7">
        <v>1610032032</v>
      </c>
      <c r="F24" s="7"/>
      <c r="G24" s="8">
        <v>78.12</v>
      </c>
      <c r="H24" s="8">
        <v>79.09</v>
      </c>
      <c r="I24" s="27">
        <v>76.11682499999999</v>
      </c>
      <c r="J24" s="8">
        <f t="shared" si="0"/>
        <v>233.32682499999999</v>
      </c>
      <c r="K24" s="7">
        <v>21</v>
      </c>
      <c r="L24" s="55">
        <f t="shared" si="1"/>
        <v>0.42857142857142855</v>
      </c>
      <c r="M24" s="56" t="s">
        <v>314</v>
      </c>
      <c r="N24" s="9"/>
    </row>
    <row r="25" spans="1:14" ht="14.25">
      <c r="A25" s="7">
        <v>21</v>
      </c>
      <c r="B25" s="7" t="s">
        <v>332</v>
      </c>
      <c r="C25" s="7">
        <v>49</v>
      </c>
      <c r="D25" s="7" t="s">
        <v>287</v>
      </c>
      <c r="E25" s="7">
        <v>1610032036</v>
      </c>
      <c r="F25" s="7"/>
      <c r="G25" s="8">
        <v>78.4</v>
      </c>
      <c r="H25" s="8">
        <v>73.3</v>
      </c>
      <c r="I25" s="27">
        <v>80.512</v>
      </c>
      <c r="J25" s="8">
        <f t="shared" si="0"/>
        <v>232.212</v>
      </c>
      <c r="K25" s="7">
        <v>22</v>
      </c>
      <c r="L25" s="55">
        <f t="shared" si="1"/>
        <v>0.4489795918367347</v>
      </c>
      <c r="M25" s="56" t="s">
        <v>314</v>
      </c>
      <c r="N25" s="9"/>
    </row>
    <row r="26" spans="1:14" ht="14.25">
      <c r="A26" s="7">
        <v>22</v>
      </c>
      <c r="B26" s="56" t="s">
        <v>335</v>
      </c>
      <c r="C26" s="7">
        <v>49</v>
      </c>
      <c r="D26" s="7" t="s">
        <v>263</v>
      </c>
      <c r="E26" s="7" t="s">
        <v>264</v>
      </c>
      <c r="F26" s="7"/>
      <c r="G26" s="8">
        <v>77.99</v>
      </c>
      <c r="H26" s="8">
        <v>76.64</v>
      </c>
      <c r="I26" s="27">
        <v>77.15925</v>
      </c>
      <c r="J26" s="8">
        <f t="shared" si="0"/>
        <v>231.78924999999998</v>
      </c>
      <c r="K26" s="7">
        <v>23</v>
      </c>
      <c r="L26" s="55">
        <f t="shared" si="1"/>
        <v>0.46938775510204084</v>
      </c>
      <c r="M26" s="56" t="s">
        <v>314</v>
      </c>
      <c r="N26" s="9"/>
    </row>
    <row r="27" spans="1:14" ht="14.25">
      <c r="A27" s="7">
        <v>23</v>
      </c>
      <c r="B27" s="7" t="s">
        <v>332</v>
      </c>
      <c r="C27" s="7">
        <v>49</v>
      </c>
      <c r="D27" s="7" t="s">
        <v>269</v>
      </c>
      <c r="E27" s="7" t="s">
        <v>270</v>
      </c>
      <c r="F27" s="7"/>
      <c r="G27" s="8">
        <v>77.01</v>
      </c>
      <c r="H27" s="8">
        <v>79.41</v>
      </c>
      <c r="I27" s="27">
        <v>75.02825</v>
      </c>
      <c r="J27" s="8">
        <f t="shared" si="0"/>
        <v>231.44825000000003</v>
      </c>
      <c r="K27" s="7">
        <v>24</v>
      </c>
      <c r="L27" s="55">
        <f t="shared" si="1"/>
        <v>0.4897959183673469</v>
      </c>
      <c r="M27" s="56" t="s">
        <v>314</v>
      </c>
      <c r="N27" s="9"/>
    </row>
    <row r="28" spans="1:14" ht="14.25">
      <c r="A28" s="7">
        <v>47</v>
      </c>
      <c r="B28" s="7" t="s">
        <v>332</v>
      </c>
      <c r="C28" s="7">
        <v>49</v>
      </c>
      <c r="D28" s="7" t="s">
        <v>239</v>
      </c>
      <c r="E28" s="7" t="s">
        <v>240</v>
      </c>
      <c r="F28" s="7"/>
      <c r="G28" s="8">
        <v>79.11</v>
      </c>
      <c r="H28" s="8">
        <v>74.26</v>
      </c>
      <c r="I28" s="27">
        <v>76.9945</v>
      </c>
      <c r="J28" s="8">
        <f t="shared" si="0"/>
        <v>230.36450000000002</v>
      </c>
      <c r="K28" s="7">
        <v>25</v>
      </c>
      <c r="L28" s="55">
        <f t="shared" si="1"/>
        <v>0.5102040816326531</v>
      </c>
      <c r="M28" s="56" t="s">
        <v>314</v>
      </c>
      <c r="N28" s="9"/>
    </row>
    <row r="29" spans="1:14" ht="14.25">
      <c r="A29" s="7">
        <v>24</v>
      </c>
      <c r="B29" s="56" t="s">
        <v>335</v>
      </c>
      <c r="C29" s="7">
        <v>49</v>
      </c>
      <c r="D29" s="7" t="s">
        <v>288</v>
      </c>
      <c r="E29" s="7">
        <v>1610032037</v>
      </c>
      <c r="F29" s="7"/>
      <c r="G29" s="8">
        <v>74.94</v>
      </c>
      <c r="H29" s="8">
        <v>77.54</v>
      </c>
      <c r="I29" s="27">
        <v>77.45349999999999</v>
      </c>
      <c r="J29" s="8">
        <f t="shared" si="0"/>
        <v>229.9335</v>
      </c>
      <c r="K29" s="7">
        <v>26</v>
      </c>
      <c r="L29" s="55">
        <f t="shared" si="1"/>
        <v>0.5306122448979592</v>
      </c>
      <c r="M29" s="56" t="s">
        <v>314</v>
      </c>
      <c r="N29" s="9"/>
    </row>
    <row r="30" spans="1:14" ht="14.25">
      <c r="A30" s="7">
        <v>25</v>
      </c>
      <c r="B30" s="7" t="s">
        <v>332</v>
      </c>
      <c r="C30" s="7">
        <v>49</v>
      </c>
      <c r="D30" s="7" t="s">
        <v>305</v>
      </c>
      <c r="E30" s="7">
        <v>1610032058</v>
      </c>
      <c r="F30" s="7"/>
      <c r="G30" s="8">
        <v>76.77</v>
      </c>
      <c r="H30" s="8">
        <v>76.91</v>
      </c>
      <c r="I30" s="27">
        <v>76.11075000000001</v>
      </c>
      <c r="J30" s="8">
        <f t="shared" si="0"/>
        <v>229.79075</v>
      </c>
      <c r="K30" s="7">
        <v>27</v>
      </c>
      <c r="L30" s="55">
        <f t="shared" si="1"/>
        <v>0.5510204081632653</v>
      </c>
      <c r="M30" s="56" t="s">
        <v>314</v>
      </c>
      <c r="N30" s="9"/>
    </row>
    <row r="31" spans="1:14" ht="14.25">
      <c r="A31" s="7">
        <v>26</v>
      </c>
      <c r="B31" s="56" t="s">
        <v>335</v>
      </c>
      <c r="C31" s="7">
        <v>49</v>
      </c>
      <c r="D31" s="7" t="s">
        <v>300</v>
      </c>
      <c r="E31" s="7">
        <v>1610032052</v>
      </c>
      <c r="F31" s="7"/>
      <c r="G31" s="8">
        <v>78.31</v>
      </c>
      <c r="H31" s="8">
        <v>76.44</v>
      </c>
      <c r="I31" s="27">
        <v>74.89475</v>
      </c>
      <c r="J31" s="8">
        <f t="shared" si="0"/>
        <v>229.64475</v>
      </c>
      <c r="K31" s="7">
        <v>28</v>
      </c>
      <c r="L31" s="55">
        <f t="shared" si="1"/>
        <v>0.5714285714285714</v>
      </c>
      <c r="M31" s="56" t="s">
        <v>314</v>
      </c>
      <c r="N31" s="9"/>
    </row>
    <row r="32" spans="1:14" ht="14.25">
      <c r="A32" s="7">
        <v>27</v>
      </c>
      <c r="B32" s="7" t="s">
        <v>332</v>
      </c>
      <c r="C32" s="7">
        <v>49</v>
      </c>
      <c r="D32" s="7" t="s">
        <v>292</v>
      </c>
      <c r="E32" s="7">
        <v>1610032041</v>
      </c>
      <c r="F32" s="7"/>
      <c r="G32" s="8">
        <v>76.02</v>
      </c>
      <c r="H32" s="8">
        <v>76.5</v>
      </c>
      <c r="I32" s="27">
        <v>77.06675</v>
      </c>
      <c r="J32" s="8">
        <f t="shared" si="0"/>
        <v>229.58675</v>
      </c>
      <c r="K32" s="7">
        <v>29</v>
      </c>
      <c r="L32" s="55">
        <f t="shared" si="1"/>
        <v>0.5918367346938775</v>
      </c>
      <c r="M32" s="56" t="s">
        <v>314</v>
      </c>
      <c r="N32" s="9"/>
    </row>
    <row r="33" spans="1:14" ht="14.25">
      <c r="A33" s="7">
        <v>28</v>
      </c>
      <c r="B33" s="56" t="s">
        <v>335</v>
      </c>
      <c r="C33" s="7">
        <v>49</v>
      </c>
      <c r="D33" s="7" t="s">
        <v>293</v>
      </c>
      <c r="E33" s="7">
        <v>1610032043</v>
      </c>
      <c r="F33" s="7"/>
      <c r="G33" s="8">
        <v>76.72</v>
      </c>
      <c r="H33" s="8">
        <v>78.73</v>
      </c>
      <c r="I33" s="27">
        <v>73.64475</v>
      </c>
      <c r="J33" s="8">
        <f t="shared" si="0"/>
        <v>229.09474999999998</v>
      </c>
      <c r="K33" s="7">
        <v>30</v>
      </c>
      <c r="L33" s="55">
        <f t="shared" si="1"/>
        <v>0.6122448979591837</v>
      </c>
      <c r="M33" s="56" t="s">
        <v>314</v>
      </c>
      <c r="N33" s="9"/>
    </row>
    <row r="34" spans="1:14" ht="14.25">
      <c r="A34" s="7">
        <v>29</v>
      </c>
      <c r="B34" s="7" t="s">
        <v>332</v>
      </c>
      <c r="C34" s="7">
        <v>49</v>
      </c>
      <c r="D34" s="7" t="s">
        <v>307</v>
      </c>
      <c r="E34" s="7">
        <v>1610032061</v>
      </c>
      <c r="F34" s="7"/>
      <c r="G34" s="8">
        <v>73.33</v>
      </c>
      <c r="H34" s="8">
        <v>75.41</v>
      </c>
      <c r="I34" s="27">
        <v>78.512</v>
      </c>
      <c r="J34" s="8">
        <f t="shared" si="0"/>
        <v>227.252</v>
      </c>
      <c r="K34" s="7">
        <v>31</v>
      </c>
      <c r="L34" s="55">
        <f t="shared" si="1"/>
        <v>0.6326530612244898</v>
      </c>
      <c r="M34" s="56" t="s">
        <v>314</v>
      </c>
      <c r="N34" s="9"/>
    </row>
    <row r="35" spans="1:14" ht="14.25">
      <c r="A35" s="7">
        <v>30</v>
      </c>
      <c r="B35" s="56" t="s">
        <v>335</v>
      </c>
      <c r="C35" s="7">
        <v>49</v>
      </c>
      <c r="D35" s="7" t="s">
        <v>267</v>
      </c>
      <c r="E35" s="7" t="s">
        <v>268</v>
      </c>
      <c r="F35" s="7"/>
      <c r="G35" s="8">
        <v>76.98</v>
      </c>
      <c r="H35" s="8">
        <v>79</v>
      </c>
      <c r="I35" s="27">
        <v>70.699</v>
      </c>
      <c r="J35" s="8">
        <f t="shared" si="0"/>
        <v>226.67900000000003</v>
      </c>
      <c r="K35" s="7">
        <v>32</v>
      </c>
      <c r="L35" s="55">
        <f t="shared" si="1"/>
        <v>0.6530612244897959</v>
      </c>
      <c r="M35" s="56" t="s">
        <v>314</v>
      </c>
      <c r="N35" s="9"/>
    </row>
    <row r="36" spans="1:14" ht="14.25">
      <c r="A36" s="7">
        <v>31</v>
      </c>
      <c r="B36" s="7" t="s">
        <v>332</v>
      </c>
      <c r="C36" s="7">
        <v>49</v>
      </c>
      <c r="D36" s="7" t="s">
        <v>303</v>
      </c>
      <c r="E36" s="7">
        <v>1610032055</v>
      </c>
      <c r="F36" s="7"/>
      <c r="G36" s="8">
        <v>74.66</v>
      </c>
      <c r="H36" s="8">
        <v>73.99</v>
      </c>
      <c r="I36" s="27">
        <v>76.89699999999999</v>
      </c>
      <c r="J36" s="8">
        <f aca="true" t="shared" si="2" ref="J36:J52">G36+H36+I36</f>
        <v>225.54699999999997</v>
      </c>
      <c r="K36" s="7">
        <v>33</v>
      </c>
      <c r="L36" s="55">
        <f aca="true" t="shared" si="3" ref="L36:L52">K36/49</f>
        <v>0.673469387755102</v>
      </c>
      <c r="M36" s="56" t="s">
        <v>314</v>
      </c>
      <c r="N36" s="9"/>
    </row>
    <row r="37" spans="1:14" ht="14.25">
      <c r="A37" s="7">
        <v>32</v>
      </c>
      <c r="B37" s="56" t="s">
        <v>335</v>
      </c>
      <c r="C37" s="7">
        <v>49</v>
      </c>
      <c r="D37" s="7" t="s">
        <v>259</v>
      </c>
      <c r="E37" s="7" t="s">
        <v>260</v>
      </c>
      <c r="F37" s="7"/>
      <c r="G37" s="8">
        <v>74.2</v>
      </c>
      <c r="H37" s="8">
        <v>71.84</v>
      </c>
      <c r="I37" s="27">
        <v>76.13875</v>
      </c>
      <c r="J37" s="8">
        <f t="shared" si="2"/>
        <v>222.17875000000004</v>
      </c>
      <c r="K37" s="7">
        <v>34</v>
      </c>
      <c r="L37" s="55">
        <f t="shared" si="3"/>
        <v>0.6938775510204082</v>
      </c>
      <c r="M37" s="56" t="s">
        <v>314</v>
      </c>
      <c r="N37" s="9"/>
    </row>
    <row r="38" spans="1:14" ht="14.25">
      <c r="A38" s="7">
        <v>33</v>
      </c>
      <c r="B38" s="7" t="s">
        <v>332</v>
      </c>
      <c r="C38" s="7">
        <v>49</v>
      </c>
      <c r="D38" s="7" t="s">
        <v>285</v>
      </c>
      <c r="E38" s="7">
        <v>1610032034</v>
      </c>
      <c r="F38" s="7"/>
      <c r="G38" s="8">
        <v>79.1</v>
      </c>
      <c r="H38" s="8">
        <v>70.56</v>
      </c>
      <c r="I38" s="27">
        <v>69.91525</v>
      </c>
      <c r="J38" s="8">
        <f t="shared" si="2"/>
        <v>219.57524999999998</v>
      </c>
      <c r="K38" s="7">
        <v>35</v>
      </c>
      <c r="L38" s="55">
        <f t="shared" si="3"/>
        <v>0.7142857142857143</v>
      </c>
      <c r="M38" s="56" t="s">
        <v>314</v>
      </c>
      <c r="N38" s="9"/>
    </row>
    <row r="39" spans="1:14" ht="14.25">
      <c r="A39" s="7">
        <v>34</v>
      </c>
      <c r="B39" s="56" t="s">
        <v>335</v>
      </c>
      <c r="C39" s="7">
        <v>49</v>
      </c>
      <c r="D39" s="7" t="s">
        <v>290</v>
      </c>
      <c r="E39" s="7">
        <v>1610032039</v>
      </c>
      <c r="F39" s="7"/>
      <c r="G39" s="8">
        <v>70.46</v>
      </c>
      <c r="H39" s="8">
        <v>72.17</v>
      </c>
      <c r="I39" s="27">
        <v>76.68525000000001</v>
      </c>
      <c r="J39" s="8">
        <f t="shared" si="2"/>
        <v>219.31525</v>
      </c>
      <c r="K39" s="7">
        <v>36</v>
      </c>
      <c r="L39" s="55">
        <f t="shared" si="3"/>
        <v>0.7346938775510204</v>
      </c>
      <c r="M39" s="56" t="s">
        <v>314</v>
      </c>
      <c r="N39" s="9"/>
    </row>
    <row r="40" spans="1:14" ht="14.25">
      <c r="A40" s="7">
        <v>35</v>
      </c>
      <c r="B40" s="7" t="s">
        <v>332</v>
      </c>
      <c r="C40" s="7">
        <v>49</v>
      </c>
      <c r="D40" s="7" t="s">
        <v>281</v>
      </c>
      <c r="E40" s="7" t="s">
        <v>282</v>
      </c>
      <c r="F40" s="7"/>
      <c r="G40" s="8">
        <v>74.51</v>
      </c>
      <c r="H40" s="8">
        <v>73.12</v>
      </c>
      <c r="I40" s="27">
        <v>71.27175</v>
      </c>
      <c r="J40" s="8">
        <f t="shared" si="2"/>
        <v>218.90175</v>
      </c>
      <c r="K40" s="7">
        <v>37</v>
      </c>
      <c r="L40" s="55">
        <f t="shared" si="3"/>
        <v>0.7551020408163265</v>
      </c>
      <c r="M40" s="56" t="s">
        <v>314</v>
      </c>
      <c r="N40" s="9"/>
    </row>
    <row r="41" spans="1:14" ht="14.25">
      <c r="A41" s="7">
        <v>36</v>
      </c>
      <c r="B41" s="56" t="s">
        <v>335</v>
      </c>
      <c r="C41" s="7">
        <v>49</v>
      </c>
      <c r="D41" s="7" t="s">
        <v>306</v>
      </c>
      <c r="E41" s="7">
        <v>1610032060</v>
      </c>
      <c r="F41" s="7"/>
      <c r="G41" s="8">
        <v>71.73</v>
      </c>
      <c r="H41" s="8">
        <v>71.57</v>
      </c>
      <c r="I41" s="27">
        <v>75.26325</v>
      </c>
      <c r="J41" s="8">
        <f t="shared" si="2"/>
        <v>218.56325</v>
      </c>
      <c r="K41" s="7">
        <v>38</v>
      </c>
      <c r="L41" s="55">
        <f t="shared" si="3"/>
        <v>0.7755102040816326</v>
      </c>
      <c r="M41" s="56" t="s">
        <v>314</v>
      </c>
      <c r="N41" s="9"/>
    </row>
    <row r="42" spans="1:14" ht="14.25">
      <c r="A42" s="7">
        <v>37</v>
      </c>
      <c r="B42" s="7" t="s">
        <v>332</v>
      </c>
      <c r="C42" s="7">
        <v>49</v>
      </c>
      <c r="D42" s="7" t="s">
        <v>289</v>
      </c>
      <c r="E42" s="7">
        <v>1610032038</v>
      </c>
      <c r="F42" s="7"/>
      <c r="G42" s="8">
        <v>67.77</v>
      </c>
      <c r="H42" s="8">
        <v>73.24</v>
      </c>
      <c r="I42" s="27">
        <v>76.9415</v>
      </c>
      <c r="J42" s="8">
        <f t="shared" si="2"/>
        <v>217.9515</v>
      </c>
      <c r="K42" s="7">
        <v>39</v>
      </c>
      <c r="L42" s="55">
        <f t="shared" si="3"/>
        <v>0.7959183673469388</v>
      </c>
      <c r="M42" s="56" t="s">
        <v>314</v>
      </c>
      <c r="N42" s="9"/>
    </row>
    <row r="43" spans="1:14" ht="14.25">
      <c r="A43" s="7">
        <v>38</v>
      </c>
      <c r="B43" s="56" t="s">
        <v>335</v>
      </c>
      <c r="C43" s="7">
        <v>49</v>
      </c>
      <c r="D43" s="7" t="s">
        <v>273</v>
      </c>
      <c r="E43" s="7" t="s">
        <v>274</v>
      </c>
      <c r="F43" s="7"/>
      <c r="G43" s="8">
        <v>67.89</v>
      </c>
      <c r="H43" s="8">
        <v>68.54</v>
      </c>
      <c r="I43" s="27">
        <v>77.55</v>
      </c>
      <c r="J43" s="8">
        <f t="shared" si="2"/>
        <v>213.98000000000002</v>
      </c>
      <c r="K43" s="7">
        <v>40</v>
      </c>
      <c r="L43" s="55">
        <f t="shared" si="3"/>
        <v>0.8163265306122449</v>
      </c>
      <c r="M43" s="56" t="s">
        <v>314</v>
      </c>
      <c r="N43" s="9"/>
    </row>
    <row r="44" spans="1:14" ht="14.25">
      <c r="A44" s="7">
        <v>39</v>
      </c>
      <c r="B44" s="7" t="s">
        <v>332</v>
      </c>
      <c r="C44" s="7">
        <v>49</v>
      </c>
      <c r="D44" s="7" t="s">
        <v>302</v>
      </c>
      <c r="E44" s="7">
        <v>1610032054</v>
      </c>
      <c r="F44" s="7"/>
      <c r="G44" s="8">
        <v>70.35</v>
      </c>
      <c r="H44" s="8">
        <v>67.83</v>
      </c>
      <c r="I44" s="27">
        <v>68.557</v>
      </c>
      <c r="J44" s="8">
        <f t="shared" si="2"/>
        <v>206.73700000000002</v>
      </c>
      <c r="K44" s="7">
        <v>41</v>
      </c>
      <c r="L44" s="55">
        <f t="shared" si="3"/>
        <v>0.8367346938775511</v>
      </c>
      <c r="M44" s="56" t="s">
        <v>314</v>
      </c>
      <c r="N44" s="9"/>
    </row>
    <row r="45" spans="1:14" ht="14.25">
      <c r="A45" s="7">
        <v>40</v>
      </c>
      <c r="B45" s="56" t="s">
        <v>335</v>
      </c>
      <c r="C45" s="7">
        <v>49</v>
      </c>
      <c r="D45" s="7" t="s">
        <v>257</v>
      </c>
      <c r="E45" s="7" t="s">
        <v>258</v>
      </c>
      <c r="F45" s="7"/>
      <c r="G45" s="8">
        <v>70.13</v>
      </c>
      <c r="H45" s="8">
        <v>68.29</v>
      </c>
      <c r="I45" s="27">
        <v>66.57525</v>
      </c>
      <c r="J45" s="8">
        <f t="shared" si="2"/>
        <v>204.99525</v>
      </c>
      <c r="K45" s="7">
        <v>42</v>
      </c>
      <c r="L45" s="55">
        <f t="shared" si="3"/>
        <v>0.8571428571428571</v>
      </c>
      <c r="M45" s="56" t="s">
        <v>314</v>
      </c>
      <c r="N45" s="9"/>
    </row>
    <row r="46" spans="1:14" ht="14.25">
      <c r="A46" s="7">
        <v>41</v>
      </c>
      <c r="B46" s="7" t="s">
        <v>332</v>
      </c>
      <c r="C46" s="7">
        <v>49</v>
      </c>
      <c r="D46" s="7" t="s">
        <v>286</v>
      </c>
      <c r="E46" s="7">
        <v>1610032035</v>
      </c>
      <c r="F46" s="7"/>
      <c r="G46" s="8">
        <v>71.33</v>
      </c>
      <c r="H46" s="8">
        <v>62.4</v>
      </c>
      <c r="I46" s="27">
        <v>69.62575</v>
      </c>
      <c r="J46" s="8">
        <f t="shared" si="2"/>
        <v>203.35575</v>
      </c>
      <c r="K46" s="7">
        <v>43</v>
      </c>
      <c r="L46" s="55">
        <f t="shared" si="3"/>
        <v>0.8775510204081632</v>
      </c>
      <c r="M46" s="56" t="s">
        <v>314</v>
      </c>
      <c r="N46" s="9"/>
    </row>
    <row r="47" spans="1:14" ht="14.25">
      <c r="A47" s="7">
        <v>42</v>
      </c>
      <c r="B47" s="56" t="s">
        <v>335</v>
      </c>
      <c r="C47" s="7">
        <v>49</v>
      </c>
      <c r="D47" s="7" t="s">
        <v>277</v>
      </c>
      <c r="E47" s="7" t="s">
        <v>278</v>
      </c>
      <c r="F47" s="7"/>
      <c r="G47" s="8">
        <v>66.8</v>
      </c>
      <c r="H47" s="8">
        <v>63.88</v>
      </c>
      <c r="I47" s="27">
        <v>65.69075000000001</v>
      </c>
      <c r="J47" s="8">
        <f t="shared" si="2"/>
        <v>196.37075000000002</v>
      </c>
      <c r="K47" s="7">
        <v>44</v>
      </c>
      <c r="L47" s="55">
        <f t="shared" si="3"/>
        <v>0.8979591836734694</v>
      </c>
      <c r="M47" s="56" t="s">
        <v>314</v>
      </c>
      <c r="N47" s="9"/>
    </row>
    <row r="48" spans="1:14" ht="14.25">
      <c r="A48" s="7">
        <v>43</v>
      </c>
      <c r="B48" s="7" t="s">
        <v>332</v>
      </c>
      <c r="C48" s="7">
        <v>49</v>
      </c>
      <c r="D48" s="7" t="s">
        <v>253</v>
      </c>
      <c r="E48" s="7" t="s">
        <v>254</v>
      </c>
      <c r="F48" s="7"/>
      <c r="G48" s="8">
        <v>68.33</v>
      </c>
      <c r="H48" s="8">
        <v>61.95</v>
      </c>
      <c r="I48" s="27">
        <v>60.11374999999999</v>
      </c>
      <c r="J48" s="8">
        <f t="shared" si="2"/>
        <v>190.39374999999998</v>
      </c>
      <c r="K48" s="7">
        <v>45</v>
      </c>
      <c r="L48" s="55">
        <f t="shared" si="3"/>
        <v>0.9183673469387755</v>
      </c>
      <c r="M48" s="56" t="s">
        <v>314</v>
      </c>
      <c r="N48" s="9"/>
    </row>
    <row r="49" spans="1:14" ht="14.25">
      <c r="A49" s="7">
        <v>44</v>
      </c>
      <c r="B49" s="56" t="s">
        <v>335</v>
      </c>
      <c r="C49" s="7">
        <v>49</v>
      </c>
      <c r="D49" s="7" t="s">
        <v>249</v>
      </c>
      <c r="E49" s="7" t="s">
        <v>250</v>
      </c>
      <c r="F49" s="7"/>
      <c r="G49" s="8">
        <v>65.22</v>
      </c>
      <c r="H49" s="8">
        <v>60.41</v>
      </c>
      <c r="I49" s="27">
        <v>59.17825</v>
      </c>
      <c r="J49" s="8">
        <f t="shared" si="2"/>
        <v>184.80825</v>
      </c>
      <c r="K49" s="7">
        <v>46</v>
      </c>
      <c r="L49" s="55">
        <f t="shared" si="3"/>
        <v>0.9387755102040817</v>
      </c>
      <c r="M49" s="56" t="s">
        <v>314</v>
      </c>
      <c r="N49" s="9"/>
    </row>
    <row r="50" spans="1:14" ht="14.25">
      <c r="A50" s="7">
        <v>45</v>
      </c>
      <c r="B50" s="7" t="s">
        <v>332</v>
      </c>
      <c r="C50" s="7">
        <v>49</v>
      </c>
      <c r="D50" s="7" t="s">
        <v>251</v>
      </c>
      <c r="E50" s="7" t="s">
        <v>252</v>
      </c>
      <c r="F50" s="7"/>
      <c r="G50" s="8">
        <v>60.56</v>
      </c>
      <c r="H50" s="8">
        <v>56.79</v>
      </c>
      <c r="I50" s="27">
        <v>60.707499999999996</v>
      </c>
      <c r="J50" s="8">
        <f t="shared" si="2"/>
        <v>178.0575</v>
      </c>
      <c r="K50" s="7">
        <v>47</v>
      </c>
      <c r="L50" s="55">
        <f t="shared" si="3"/>
        <v>0.9591836734693877</v>
      </c>
      <c r="M50" s="56" t="s">
        <v>314</v>
      </c>
      <c r="N50" s="9"/>
    </row>
    <row r="51" spans="1:14" ht="14.25">
      <c r="A51" s="7">
        <v>48</v>
      </c>
      <c r="B51" s="56" t="s">
        <v>335</v>
      </c>
      <c r="C51" s="7">
        <v>49</v>
      </c>
      <c r="D51" s="7" t="s">
        <v>283</v>
      </c>
      <c r="E51" s="7">
        <v>1510032040</v>
      </c>
      <c r="F51" s="7"/>
      <c r="G51" s="8">
        <v>0</v>
      </c>
      <c r="H51" s="8">
        <v>0</v>
      </c>
      <c r="I51" s="27">
        <v>59.17999999999999</v>
      </c>
      <c r="J51" s="8">
        <f t="shared" si="2"/>
        <v>59.17999999999999</v>
      </c>
      <c r="K51" s="7">
        <v>48</v>
      </c>
      <c r="L51" s="55">
        <f t="shared" si="3"/>
        <v>0.9795918367346939</v>
      </c>
      <c r="M51" s="56" t="s">
        <v>314</v>
      </c>
      <c r="N51" s="9"/>
    </row>
    <row r="52" spans="1:14" ht="14.25">
      <c r="A52" s="7">
        <v>49</v>
      </c>
      <c r="B52" s="7" t="s">
        <v>332</v>
      </c>
      <c r="C52" s="7">
        <v>49</v>
      </c>
      <c r="D52" s="7" t="s">
        <v>235</v>
      </c>
      <c r="E52" s="7" t="s">
        <v>236</v>
      </c>
      <c r="F52" s="7"/>
      <c r="G52" s="8">
        <v>0</v>
      </c>
      <c r="H52" s="8">
        <v>0</v>
      </c>
      <c r="I52" s="27">
        <v>56.30499999999999</v>
      </c>
      <c r="J52" s="8">
        <f t="shared" si="2"/>
        <v>56.30499999999999</v>
      </c>
      <c r="K52" s="7">
        <v>49</v>
      </c>
      <c r="L52" s="55">
        <f t="shared" si="3"/>
        <v>1</v>
      </c>
      <c r="M52" s="56" t="s">
        <v>314</v>
      </c>
      <c r="N52" s="9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baiwenping</cp:lastModifiedBy>
  <cp:lastPrinted>2019-09-07T11:16:27Z</cp:lastPrinted>
  <dcterms:created xsi:type="dcterms:W3CDTF">2016-09-07T01:40:45Z</dcterms:created>
  <dcterms:modified xsi:type="dcterms:W3CDTF">2019-09-09T07:21:45Z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